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firstSheet="12" activeTab="12"/>
  </bookViews>
  <sheets>
    <sheet name="様式第6号（金抜き）" sheetId="9" r:id="rId1"/>
    <sheet name="様式第6号（平成27年度単価金入）" sheetId="7" r:id="rId2"/>
    <sheet name="様式第6号（平成28年度単価金入） " sheetId="8" r:id="rId3"/>
    <sheet name="様式第6号（平成29年度単価金入）" sheetId="10" r:id="rId4"/>
    <sheet name="様式第6号（平成30年度単価金入）" sheetId="11" r:id="rId5"/>
    <sheet name="様式第6号（平成30年度単価金入） (数式なし)" sheetId="12" r:id="rId6"/>
    <sheet name="様式第6号（平成31年度単価金入）" sheetId="13" r:id="rId7"/>
    <sheet name="様式第6号（令和２年度単価金入）" sheetId="14" r:id="rId8"/>
    <sheet name="様式第6号（令和３年度単価金入）" sheetId="16" r:id="rId9"/>
    <sheet name="様式第6号（令和4年度単価金入） " sheetId="17" r:id="rId10"/>
    <sheet name="様式第6号（令和5年度単価金入） (2)" sheetId="19" r:id="rId11"/>
    <sheet name="様式第6号（令和6年度単価金入）" sheetId="18" r:id="rId12"/>
    <sheet name="様式第6号（令和8年度単価金入）" sheetId="21" r:id="rId13"/>
  </sheets>
  <calcPr calcId="162913"/>
</workbook>
</file>

<file path=xl/calcChain.xml><?xml version="1.0" encoding="utf-8"?>
<calcChain xmlns="http://schemas.openxmlformats.org/spreadsheetml/2006/main">
  <c r="R14" i="11" l="1"/>
  <c r="R30" i="11" l="1"/>
  <c r="R29" i="11"/>
  <c r="R33" i="11" s="1"/>
  <c r="R25" i="11"/>
  <c r="R24" i="11"/>
  <c r="R20" i="11"/>
  <c r="R16" i="11"/>
  <c r="R15" i="11"/>
  <c r="R13" i="11"/>
  <c r="R12" i="11"/>
  <c r="R11" i="11"/>
  <c r="R10" i="11"/>
  <c r="R28" i="11" l="1"/>
  <c r="R19" i="11"/>
  <c r="R14" i="10"/>
  <c r="R11" i="10"/>
  <c r="R12" i="10"/>
  <c r="R13" i="10"/>
  <c r="R19" i="10" s="1"/>
  <c r="R30" i="10"/>
  <c r="R29" i="10"/>
  <c r="R33" i="10" s="1"/>
  <c r="R25" i="10"/>
  <c r="R24" i="10"/>
  <c r="R28" i="10" s="1"/>
  <c r="R20" i="10"/>
  <c r="R15" i="10"/>
  <c r="R16" i="10"/>
  <c r="R10" i="10"/>
  <c r="R34" i="10" l="1"/>
  <c r="R34" i="11"/>
  <c r="R35" i="11" s="1"/>
  <c r="R37" i="11" s="1"/>
  <c r="R35" i="10"/>
  <c r="R37" i="10"/>
</calcChain>
</file>

<file path=xl/sharedStrings.xml><?xml version="1.0" encoding="utf-8"?>
<sst xmlns="http://schemas.openxmlformats.org/spreadsheetml/2006/main" count="1385" uniqueCount="84">
  <si>
    <t>所　　在</t>
    <rPh sb="0" eb="4">
      <t>ショザイ</t>
    </rPh>
    <phoneticPr fontId="3"/>
  </si>
  <si>
    <t>作　　 　業　　 　種　　 　別</t>
    <rPh sb="0" eb="6">
      <t>サギョウ</t>
    </rPh>
    <rPh sb="10" eb="16">
      <t>シュベツ</t>
    </rPh>
    <phoneticPr fontId="3"/>
  </si>
  <si>
    <t>数　  量</t>
    <rPh sb="0" eb="5">
      <t>スウリョウ</t>
    </rPh>
    <phoneticPr fontId="3"/>
  </si>
  <si>
    <t>加 減 率 ・ 加 算 額</t>
    <rPh sb="0" eb="3">
      <t>カゲン</t>
    </rPh>
    <rPh sb="4" eb="5">
      <t>リツ</t>
    </rPh>
    <rPh sb="8" eb="13">
      <t>カサンガク</t>
    </rPh>
    <phoneticPr fontId="3"/>
  </si>
  <si>
    <t>資料調査</t>
    <rPh sb="0" eb="2">
      <t>シリョウ</t>
    </rPh>
    <rPh sb="2" eb="4">
      <t>チョウサ</t>
    </rPh>
    <phoneticPr fontId="3"/>
  </si>
  <si>
    <t>公簿類</t>
    <rPh sb="0" eb="3">
      <t>コウボルイ</t>
    </rPh>
    <phoneticPr fontId="3"/>
  </si>
  <si>
    <t>円</t>
    <rPh sb="0" eb="1">
      <t>エン</t>
    </rPh>
    <phoneticPr fontId="3"/>
  </si>
  <si>
    <t>筆</t>
    <rPh sb="0" eb="1">
      <t>ヒツ</t>
    </rPh>
    <phoneticPr fontId="3"/>
  </si>
  <si>
    <t>地図類</t>
    <rPh sb="0" eb="3">
      <t>チズルイ</t>
    </rPh>
    <phoneticPr fontId="3"/>
  </si>
  <si>
    <t>調査業務</t>
    <rPh sb="0" eb="2">
      <t>チョウサ</t>
    </rPh>
    <rPh sb="2" eb="4">
      <t>ギョウム</t>
    </rPh>
    <phoneticPr fontId="3"/>
  </si>
  <si>
    <t>図面類</t>
    <rPh sb="0" eb="2">
      <t>ズメン</t>
    </rPh>
    <rPh sb="2" eb="3">
      <t>ルイ</t>
    </rPh>
    <phoneticPr fontId="3"/>
  </si>
  <si>
    <t>疎明書面</t>
    <rPh sb="0" eb="2">
      <t>ソメイ</t>
    </rPh>
    <rPh sb="2" eb="4">
      <t>ショメン</t>
    </rPh>
    <phoneticPr fontId="3"/>
  </si>
  <si>
    <t>件</t>
    <rPh sb="0" eb="1">
      <t>ケン</t>
    </rPh>
    <phoneticPr fontId="3"/>
  </si>
  <si>
    <t>現地調査</t>
    <rPh sb="0" eb="2">
      <t>ゲンチ</t>
    </rPh>
    <rPh sb="2" eb="4">
      <t>チョウサ</t>
    </rPh>
    <phoneticPr fontId="3"/>
  </si>
  <si>
    <t>点</t>
    <rPh sb="0" eb="1">
      <t>テン</t>
    </rPh>
    <phoneticPr fontId="3"/>
  </si>
  <si>
    <t>％</t>
    <phoneticPr fontId="3"/>
  </si>
  <si>
    <t>基 本</t>
    <rPh sb="0" eb="3">
      <t>キホン</t>
    </rPh>
    <phoneticPr fontId="3"/>
  </si>
  <si>
    <t>区画</t>
    <rPh sb="0" eb="2">
      <t>クカク</t>
    </rPh>
    <phoneticPr fontId="3"/>
  </si>
  <si>
    <t>加 算</t>
    <rPh sb="0" eb="3">
      <t>カサン</t>
    </rPh>
    <phoneticPr fontId="3"/>
  </si>
  <si>
    <t>分筆型</t>
    <rPh sb="0" eb="2">
      <t>ブンピツ</t>
    </rPh>
    <rPh sb="2" eb="3">
      <t>カタ</t>
    </rPh>
    <phoneticPr fontId="3"/>
  </si>
  <si>
    <t>小計①</t>
    <rPh sb="0" eb="2">
      <t>ショウケイ</t>
    </rPh>
    <phoneticPr fontId="3"/>
  </si>
  <si>
    <t>境界標設置</t>
    <rPh sb="0" eb="2">
      <t>キョウカイ</t>
    </rPh>
    <rPh sb="2" eb="3">
      <t>ヒョウ</t>
    </rPh>
    <rPh sb="3" eb="5">
      <t>セッチ</t>
    </rPh>
    <phoneticPr fontId="3"/>
  </si>
  <si>
    <t>境界標埋設</t>
    <rPh sb="0" eb="2">
      <t>キョウカイ</t>
    </rPh>
    <rPh sb="2" eb="3">
      <t>ヒョウ</t>
    </rPh>
    <rPh sb="3" eb="5">
      <t>マイセツ</t>
    </rPh>
    <phoneticPr fontId="3"/>
  </si>
  <si>
    <t>引照点測量</t>
    <rPh sb="0" eb="2">
      <t>インショウ</t>
    </rPh>
    <rPh sb="2" eb="5">
      <t>テンソクリョウ</t>
    </rPh>
    <phoneticPr fontId="3"/>
  </si>
  <si>
    <t>小計②</t>
    <rPh sb="0" eb="2">
      <t>ショウケイ</t>
    </rPh>
    <phoneticPr fontId="3"/>
  </si>
  <si>
    <t>小計③</t>
    <rPh sb="0" eb="2">
      <t>ショウケイ</t>
    </rPh>
    <phoneticPr fontId="3"/>
  </si>
  <si>
    <t>通</t>
    <rPh sb="0" eb="1">
      <t>ツウ</t>
    </rPh>
    <phoneticPr fontId="3"/>
  </si>
  <si>
    <t>円</t>
    <rPh sb="0" eb="1">
      <t>エン</t>
    </rPh>
    <phoneticPr fontId="2"/>
  </si>
  <si>
    <t>分　筆　費　用　内　訳　書</t>
    <rPh sb="0" eb="1">
      <t>ブン</t>
    </rPh>
    <rPh sb="2" eb="3">
      <t>フデ</t>
    </rPh>
    <rPh sb="4" eb="5">
      <t>ヒ</t>
    </rPh>
    <rPh sb="6" eb="7">
      <t>ヨウ</t>
    </rPh>
    <rPh sb="8" eb="9">
      <t>ナイ</t>
    </rPh>
    <rPh sb="10" eb="11">
      <t>ヤク</t>
    </rPh>
    <rPh sb="12" eb="13">
      <t>ショ</t>
    </rPh>
    <phoneticPr fontId="3"/>
  </si>
  <si>
    <t>金額</t>
    <rPh sb="0" eb="2">
      <t>キンガク</t>
    </rPh>
    <phoneticPr fontId="3"/>
  </si>
  <si>
    <t>単　価</t>
    <rPh sb="0" eb="1">
      <t>タン</t>
    </rPh>
    <rPh sb="2" eb="3">
      <t>アタイ</t>
    </rPh>
    <phoneticPr fontId="3"/>
  </si>
  <si>
    <t>金    額</t>
    <rPh sb="0" eb="1">
      <t>キン</t>
    </rPh>
    <rPh sb="5" eb="6">
      <t>ガク</t>
    </rPh>
    <phoneticPr fontId="3"/>
  </si>
  <si>
    <t>その他</t>
    <rPh sb="2" eb="3">
      <t>タ</t>
    </rPh>
    <phoneticPr fontId="3"/>
  </si>
  <si>
    <t>金額合計</t>
    <rPh sb="0" eb="1">
      <t>キン</t>
    </rPh>
    <rPh sb="2" eb="4">
      <t>ゴウケイ</t>
    </rPh>
    <phoneticPr fontId="3"/>
  </si>
  <si>
    <t>　　①＋②＋③</t>
    <phoneticPr fontId="3"/>
  </si>
  <si>
    <t>総合計</t>
    <rPh sb="0" eb="3">
      <t>ソウゴウケイゴウケイ</t>
    </rPh>
    <phoneticPr fontId="3"/>
  </si>
  <si>
    <t>測量業務</t>
    <rPh sb="0" eb="2">
      <t>ソクリョウ</t>
    </rPh>
    <rPh sb="2" eb="4">
      <t>ギョウム</t>
    </rPh>
    <phoneticPr fontId="2"/>
  </si>
  <si>
    <t>あま市</t>
    <rPh sb="2" eb="3">
      <t>シ</t>
    </rPh>
    <phoneticPr fontId="2"/>
  </si>
  <si>
    <t xml:space="preserve"> 対象土地事前調査</t>
    <rPh sb="1" eb="3">
      <t>タイショウ</t>
    </rPh>
    <rPh sb="3" eb="5">
      <t>トチ</t>
    </rPh>
    <rPh sb="5" eb="7">
      <t>ジゼン</t>
    </rPh>
    <rPh sb="7" eb="9">
      <t>チョウサ</t>
    </rPh>
    <phoneticPr fontId="3"/>
  </si>
  <si>
    <t>画地調整</t>
    <rPh sb="0" eb="2">
      <t>カクチ</t>
    </rPh>
    <rPh sb="2" eb="4">
      <t>チョウセイ</t>
    </rPh>
    <phoneticPr fontId="3"/>
  </si>
  <si>
    <t>面積測量</t>
    <phoneticPr fontId="2"/>
  </si>
  <si>
    <t>調査報告書</t>
    <rPh sb="0" eb="2">
      <t>チョウサ</t>
    </rPh>
    <rPh sb="2" eb="5">
      <t>ホウコクショ</t>
    </rPh>
    <phoneticPr fontId="3"/>
  </si>
  <si>
    <t>収入印紙・登録免許税</t>
    <rPh sb="0" eb="2">
      <t>シュウニュウ</t>
    </rPh>
    <rPh sb="2" eb="4">
      <t>インシ</t>
    </rPh>
    <rPh sb="5" eb="7">
      <t>トウロク</t>
    </rPh>
    <rPh sb="7" eb="9">
      <t>メンキョ</t>
    </rPh>
    <rPh sb="9" eb="10">
      <t>ゼイ</t>
    </rPh>
    <phoneticPr fontId="3"/>
  </si>
  <si>
    <t>様式第６号（第１３条関係）</t>
    <phoneticPr fontId="2"/>
  </si>
  <si>
    <t>地積更正・分筆登記</t>
    <rPh sb="0" eb="2">
      <t>チセキ</t>
    </rPh>
    <rPh sb="2" eb="4">
      <t>コウセイ</t>
    </rPh>
    <rPh sb="5" eb="7">
      <t>ブンピツ</t>
    </rPh>
    <rPh sb="7" eb="9">
      <t>トウキ</t>
    </rPh>
    <phoneticPr fontId="3"/>
  </si>
  <si>
    <t>消費税・地方消費税</t>
    <rPh sb="0" eb="3">
      <t>ショウヒゼイ</t>
    </rPh>
    <rPh sb="4" eb="6">
      <t>チホウ</t>
    </rPh>
    <rPh sb="6" eb="9">
      <t>ショウヒゼイ</t>
    </rPh>
    <phoneticPr fontId="3"/>
  </si>
  <si>
    <t>※　</t>
    <phoneticPr fontId="2"/>
  </si>
  <si>
    <t>　単価等は、公益社団法人愛知県公共嘱託登記土地家屋調査士協会及び公益社団法人愛知県公共嘱託登記司法</t>
    <phoneticPr fontId="2"/>
  </si>
  <si>
    <t>書士協会と締結する嘱託登記業務委託契約書による。</t>
    <phoneticPr fontId="2"/>
  </si>
  <si>
    <t>寄附する土地の合計面積が １００㎡以下</t>
    <rPh sb="0" eb="2">
      <t>キフ</t>
    </rPh>
    <rPh sb="4" eb="6">
      <t>トチ</t>
    </rPh>
    <rPh sb="9" eb="11">
      <t>メンセキ</t>
    </rPh>
    <rPh sb="17" eb="19">
      <t>イカ</t>
    </rPh>
    <phoneticPr fontId="2"/>
  </si>
  <si>
    <t>寄附する土地の合計面積が ２００㎡以下</t>
    <phoneticPr fontId="2"/>
  </si>
  <si>
    <t>4筆以降1筆当り12,160円</t>
    <rPh sb="1" eb="2">
      <t>フデ</t>
    </rPh>
    <rPh sb="2" eb="4">
      <t>イコウ</t>
    </rPh>
    <rPh sb="5" eb="6">
      <t>フデ</t>
    </rPh>
    <rPh sb="6" eb="7">
      <t>アタ</t>
    </rPh>
    <rPh sb="14" eb="15">
      <t>エン</t>
    </rPh>
    <phoneticPr fontId="2"/>
  </si>
  <si>
    <t>分筆後の土地2筆まで
1筆増す毎に4,830円</t>
    <rPh sb="0" eb="2">
      <t>ブンピツ</t>
    </rPh>
    <rPh sb="2" eb="3">
      <t>ゴ</t>
    </rPh>
    <rPh sb="4" eb="6">
      <t>トチ</t>
    </rPh>
    <rPh sb="7" eb="8">
      <t>フデ</t>
    </rPh>
    <rPh sb="12" eb="13">
      <t>フデ</t>
    </rPh>
    <rPh sb="13" eb="14">
      <t>マ</t>
    </rPh>
    <rPh sb="15" eb="16">
      <t>ゴト</t>
    </rPh>
    <rPh sb="22" eb="23">
      <t>エン</t>
    </rPh>
    <phoneticPr fontId="2"/>
  </si>
  <si>
    <t>4筆目以降1筆当り12,160円</t>
    <rPh sb="1" eb="2">
      <t>フデ</t>
    </rPh>
    <rPh sb="2" eb="3">
      <t>メ</t>
    </rPh>
    <rPh sb="3" eb="5">
      <t>イコウ</t>
    </rPh>
    <rPh sb="6" eb="7">
      <t>フデ</t>
    </rPh>
    <rPh sb="7" eb="8">
      <t>アタ</t>
    </rPh>
    <rPh sb="15" eb="16">
      <t>エン</t>
    </rPh>
    <phoneticPr fontId="2"/>
  </si>
  <si>
    <t>　平成30年4月1日現在</t>
    <rPh sb="1" eb="3">
      <t>ヘイセイ</t>
    </rPh>
    <rPh sb="5" eb="6">
      <t>ネン</t>
    </rPh>
    <rPh sb="7" eb="8">
      <t>ガツ</t>
    </rPh>
    <rPh sb="9" eb="10">
      <t>ニチ</t>
    </rPh>
    <rPh sb="10" eb="12">
      <t>ゲンザイ</t>
    </rPh>
    <phoneticPr fontId="2"/>
  </si>
  <si>
    <t xml:space="preserve">  単価等は、公益社団法人愛知県公共嘱託登記土地家屋調査士協会及び公益社団法人愛知県公共嘱託登記司法</t>
    <phoneticPr fontId="2"/>
  </si>
  <si>
    <t>　平成31年4月1日現在</t>
    <rPh sb="1" eb="3">
      <t>ヘイセイ</t>
    </rPh>
    <rPh sb="5" eb="6">
      <t>ネン</t>
    </rPh>
    <rPh sb="7" eb="8">
      <t>ガツ</t>
    </rPh>
    <rPh sb="9" eb="10">
      <t>ニチ</t>
    </rPh>
    <rPh sb="10" eb="12">
      <t>ゲンザイ</t>
    </rPh>
    <phoneticPr fontId="2"/>
  </si>
  <si>
    <t>4筆以降1筆当り12,650円</t>
    <rPh sb="1" eb="2">
      <t>フデ</t>
    </rPh>
    <rPh sb="2" eb="4">
      <t>イコウ</t>
    </rPh>
    <rPh sb="5" eb="6">
      <t>フデ</t>
    </rPh>
    <rPh sb="6" eb="7">
      <t>アタ</t>
    </rPh>
    <rPh sb="14" eb="15">
      <t>エン</t>
    </rPh>
    <phoneticPr fontId="2"/>
  </si>
  <si>
    <t>分筆後の土地2筆まで
1筆増す毎に4,980円</t>
    <rPh sb="0" eb="2">
      <t>ブンピツ</t>
    </rPh>
    <rPh sb="2" eb="3">
      <t>ゴ</t>
    </rPh>
    <rPh sb="4" eb="6">
      <t>トチ</t>
    </rPh>
    <rPh sb="7" eb="8">
      <t>フデ</t>
    </rPh>
    <rPh sb="12" eb="13">
      <t>フデ</t>
    </rPh>
    <rPh sb="13" eb="14">
      <t>マ</t>
    </rPh>
    <rPh sb="15" eb="16">
      <t>ゴト</t>
    </rPh>
    <rPh sb="22" eb="23">
      <t>エン</t>
    </rPh>
    <phoneticPr fontId="2"/>
  </si>
  <si>
    <t>分筆申請手続き</t>
    <rPh sb="0" eb="2">
      <t>ブンピツ</t>
    </rPh>
    <rPh sb="2" eb="4">
      <t>シンセイ</t>
    </rPh>
    <rPh sb="4" eb="6">
      <t>テツヅ</t>
    </rPh>
    <phoneticPr fontId="3"/>
  </si>
  <si>
    <t>％</t>
    <phoneticPr fontId="3"/>
  </si>
  <si>
    <t>％</t>
    <phoneticPr fontId="2"/>
  </si>
  <si>
    <t>％</t>
    <phoneticPr fontId="2"/>
  </si>
  <si>
    <t>4筆以降1筆当り12,950円</t>
    <rPh sb="1" eb="2">
      <t>フデ</t>
    </rPh>
    <rPh sb="2" eb="4">
      <t>イコウ</t>
    </rPh>
    <rPh sb="5" eb="6">
      <t>フデ</t>
    </rPh>
    <rPh sb="6" eb="7">
      <t>アタ</t>
    </rPh>
    <rPh sb="14" eb="15">
      <t>エン</t>
    </rPh>
    <phoneticPr fontId="2"/>
  </si>
  <si>
    <t>分筆後の土地2筆まで
1筆増す毎に5,180円</t>
    <rPh sb="0" eb="2">
      <t>ブンピツ</t>
    </rPh>
    <rPh sb="2" eb="3">
      <t>ゴ</t>
    </rPh>
    <rPh sb="4" eb="6">
      <t>トチ</t>
    </rPh>
    <rPh sb="7" eb="8">
      <t>フデ</t>
    </rPh>
    <rPh sb="12" eb="13">
      <t>フデ</t>
    </rPh>
    <rPh sb="13" eb="14">
      <t>マ</t>
    </rPh>
    <rPh sb="15" eb="16">
      <t>ゴト</t>
    </rPh>
    <rPh sb="22" eb="23">
      <t>エン</t>
    </rPh>
    <phoneticPr fontId="2"/>
  </si>
  <si>
    <t>　令和2年4月1日現在</t>
    <rPh sb="1" eb="3">
      <t>レイワ</t>
    </rPh>
    <rPh sb="4" eb="5">
      <t>ネン</t>
    </rPh>
    <rPh sb="5" eb="6">
      <t>ヘイネン</t>
    </rPh>
    <rPh sb="6" eb="7">
      <t>ガツ</t>
    </rPh>
    <rPh sb="8" eb="9">
      <t>ニチ</t>
    </rPh>
    <rPh sb="9" eb="11">
      <t>ゲンザイ</t>
    </rPh>
    <phoneticPr fontId="2"/>
  </si>
  <si>
    <t>　単価等は、公益社団法人愛知県公共嘱託登記土地家屋調査士協会及び公益社団法人愛知県公共</t>
    <phoneticPr fontId="2"/>
  </si>
  <si>
    <t>嘱託登記司法書士協会と締結する嘱託登記業務委託契約書による。</t>
    <phoneticPr fontId="2"/>
  </si>
  <si>
    <t>4筆以降1筆当り13,120円</t>
    <rPh sb="1" eb="2">
      <t>フデ</t>
    </rPh>
    <rPh sb="2" eb="4">
      <t>イコウ</t>
    </rPh>
    <rPh sb="5" eb="6">
      <t>フデ</t>
    </rPh>
    <rPh sb="6" eb="7">
      <t>アタ</t>
    </rPh>
    <rPh sb="14" eb="15">
      <t>エン</t>
    </rPh>
    <phoneticPr fontId="2"/>
  </si>
  <si>
    <r>
      <t>　令和</t>
    </r>
    <r>
      <rPr>
        <sz val="9"/>
        <color rgb="FFFF0000"/>
        <rFont val="ＭＳ 明朝"/>
        <family val="1"/>
        <charset val="128"/>
      </rPr>
      <t>3</t>
    </r>
    <r>
      <rPr>
        <sz val="9"/>
        <color theme="1"/>
        <rFont val="ＭＳ 明朝"/>
        <family val="1"/>
        <charset val="128"/>
      </rPr>
      <t>年4月1日現在</t>
    </r>
    <rPh sb="1" eb="3">
      <t>レイワ</t>
    </rPh>
    <rPh sb="4" eb="5">
      <t>ネン</t>
    </rPh>
    <rPh sb="5" eb="6">
      <t>ヘイネン</t>
    </rPh>
    <rPh sb="6" eb="7">
      <t>ガツ</t>
    </rPh>
    <rPh sb="8" eb="9">
      <t>ニチ</t>
    </rPh>
    <rPh sb="9" eb="11">
      <t>ゲンザイ</t>
    </rPh>
    <phoneticPr fontId="2"/>
  </si>
  <si>
    <t>分筆後の土地2筆まで
1筆増す毎に5,230円</t>
    <rPh sb="0" eb="2">
      <t>ブンピツ</t>
    </rPh>
    <rPh sb="2" eb="3">
      <t>ゴ</t>
    </rPh>
    <rPh sb="4" eb="6">
      <t>トチ</t>
    </rPh>
    <rPh sb="7" eb="8">
      <t>フデ</t>
    </rPh>
    <rPh sb="12" eb="13">
      <t>フデ</t>
    </rPh>
    <rPh sb="13" eb="14">
      <t>マ</t>
    </rPh>
    <rPh sb="15" eb="16">
      <t>ゴト</t>
    </rPh>
    <rPh sb="22" eb="23">
      <t>エン</t>
    </rPh>
    <phoneticPr fontId="2"/>
  </si>
  <si>
    <t>4筆以降1筆当り13,810円</t>
    <rPh sb="1" eb="2">
      <t>フデ</t>
    </rPh>
    <rPh sb="2" eb="4">
      <t>イコウ</t>
    </rPh>
    <rPh sb="5" eb="6">
      <t>フデ</t>
    </rPh>
    <rPh sb="6" eb="7">
      <t>アタ</t>
    </rPh>
    <rPh sb="14" eb="15">
      <t>エン</t>
    </rPh>
    <phoneticPr fontId="2"/>
  </si>
  <si>
    <t>境界点測設</t>
    <rPh sb="0" eb="2">
      <t>キョウカイ</t>
    </rPh>
    <rPh sb="2" eb="3">
      <t>テン</t>
    </rPh>
    <rPh sb="3" eb="4">
      <t>ソク</t>
    </rPh>
    <rPh sb="4" eb="5">
      <t>セツ</t>
    </rPh>
    <phoneticPr fontId="3"/>
  </si>
  <si>
    <t>分筆後の土地2筆まで
1筆増す毎に5,500円</t>
    <rPh sb="0" eb="2">
      <t>ブンピツ</t>
    </rPh>
    <rPh sb="2" eb="3">
      <t>ゴ</t>
    </rPh>
    <rPh sb="4" eb="6">
      <t>トチ</t>
    </rPh>
    <rPh sb="7" eb="8">
      <t>フデ</t>
    </rPh>
    <rPh sb="12" eb="13">
      <t>フデ</t>
    </rPh>
    <rPh sb="13" eb="14">
      <t>マ</t>
    </rPh>
    <rPh sb="15" eb="16">
      <t>ゴト</t>
    </rPh>
    <rPh sb="22" eb="23">
      <t>エン</t>
    </rPh>
    <phoneticPr fontId="2"/>
  </si>
  <si>
    <r>
      <t>　令和</t>
    </r>
    <r>
      <rPr>
        <sz val="9"/>
        <color rgb="FFFF0000"/>
        <rFont val="ＭＳ 明朝"/>
        <family val="1"/>
        <charset val="128"/>
      </rPr>
      <t>4</t>
    </r>
    <r>
      <rPr>
        <sz val="9"/>
        <color theme="1"/>
        <rFont val="ＭＳ 明朝"/>
        <family val="1"/>
        <charset val="128"/>
      </rPr>
      <t>年4月1日現在</t>
    </r>
    <rPh sb="1" eb="3">
      <t>レイワ</t>
    </rPh>
    <rPh sb="4" eb="5">
      <t>ネン</t>
    </rPh>
    <rPh sb="5" eb="6">
      <t>ヘイネン</t>
    </rPh>
    <rPh sb="6" eb="7">
      <t>ガツ</t>
    </rPh>
    <rPh sb="8" eb="9">
      <t>ニチ</t>
    </rPh>
    <rPh sb="9" eb="11">
      <t>ゲンザイ</t>
    </rPh>
    <phoneticPr fontId="2"/>
  </si>
  <si>
    <t>4筆以降1筆当り14,570円</t>
    <rPh sb="1" eb="2">
      <t>フデ</t>
    </rPh>
    <rPh sb="2" eb="4">
      <t>イコウ</t>
    </rPh>
    <rPh sb="5" eb="6">
      <t>フデ</t>
    </rPh>
    <rPh sb="6" eb="7">
      <t>アタ</t>
    </rPh>
    <rPh sb="14" eb="15">
      <t>エン</t>
    </rPh>
    <phoneticPr fontId="2"/>
  </si>
  <si>
    <t>分筆後の土地2筆まで
1筆増す毎に5,850円</t>
    <rPh sb="0" eb="2">
      <t>ブンピツ</t>
    </rPh>
    <rPh sb="2" eb="3">
      <t>ゴ</t>
    </rPh>
    <rPh sb="4" eb="6">
      <t>トチ</t>
    </rPh>
    <rPh sb="7" eb="8">
      <t>フデ</t>
    </rPh>
    <rPh sb="12" eb="13">
      <t>フデ</t>
    </rPh>
    <rPh sb="13" eb="14">
      <t>マ</t>
    </rPh>
    <rPh sb="15" eb="16">
      <t>ゴト</t>
    </rPh>
    <rPh sb="22" eb="23">
      <t>エン</t>
    </rPh>
    <phoneticPr fontId="2"/>
  </si>
  <si>
    <t>　令和5年4月1日現在</t>
    <rPh sb="1" eb="3">
      <t>レイワ</t>
    </rPh>
    <rPh sb="4" eb="5">
      <t>ネン</t>
    </rPh>
    <rPh sb="5" eb="6">
      <t>ヘイネン</t>
    </rPh>
    <rPh sb="6" eb="7">
      <t>ガツ</t>
    </rPh>
    <rPh sb="8" eb="9">
      <t>ニチ</t>
    </rPh>
    <rPh sb="9" eb="11">
      <t>ゲンザイ</t>
    </rPh>
    <phoneticPr fontId="2"/>
  </si>
  <si>
    <t>分筆後の土地2筆まで
1筆増す毎に6,270円</t>
    <rPh sb="0" eb="2">
      <t>ブンピツ</t>
    </rPh>
    <rPh sb="2" eb="3">
      <t>ゴ</t>
    </rPh>
    <rPh sb="4" eb="6">
      <t>トチ</t>
    </rPh>
    <rPh sb="7" eb="8">
      <t>フデ</t>
    </rPh>
    <rPh sb="12" eb="13">
      <t>フデ</t>
    </rPh>
    <rPh sb="13" eb="14">
      <t>マ</t>
    </rPh>
    <rPh sb="15" eb="16">
      <t>ゴト</t>
    </rPh>
    <rPh sb="22" eb="23">
      <t>エン</t>
    </rPh>
    <phoneticPr fontId="2"/>
  </si>
  <si>
    <t>4筆以降1筆当り15,630円</t>
    <rPh sb="1" eb="2">
      <t>フデ</t>
    </rPh>
    <rPh sb="2" eb="4">
      <t>イコウ</t>
    </rPh>
    <rPh sb="5" eb="6">
      <t>フデ</t>
    </rPh>
    <rPh sb="6" eb="7">
      <t>アタ</t>
    </rPh>
    <rPh sb="14" eb="15">
      <t>エン</t>
    </rPh>
    <phoneticPr fontId="2"/>
  </si>
  <si>
    <t>　令和6年4月1日現在</t>
    <rPh sb="1" eb="3">
      <t>レイワ</t>
    </rPh>
    <rPh sb="4" eb="5">
      <t>ネン</t>
    </rPh>
    <rPh sb="5" eb="6">
      <t>ヘイネン</t>
    </rPh>
    <rPh sb="6" eb="7">
      <t>ガツ</t>
    </rPh>
    <rPh sb="8" eb="9">
      <t>ニチ</t>
    </rPh>
    <rPh sb="9" eb="11">
      <t>ゲンザイ</t>
    </rPh>
    <phoneticPr fontId="2"/>
  </si>
  <si>
    <t>　令和8年4月1日現在</t>
    <rPh sb="1" eb="3">
      <t>レイワ</t>
    </rPh>
    <rPh sb="4" eb="5">
      <t>ネン</t>
    </rPh>
    <rPh sb="5" eb="6">
      <t>ヘイネン</t>
    </rPh>
    <rPh sb="6" eb="7">
      <t>ガツ</t>
    </rPh>
    <rPh sb="8" eb="9">
      <t>ニチ</t>
    </rPh>
    <rPh sb="9" eb="11">
      <t>ゲンザイ</t>
    </rPh>
    <phoneticPr fontId="2"/>
  </si>
  <si>
    <t>4筆以降1筆当り17,380円</t>
    <rPh sb="1" eb="2">
      <t>フデ</t>
    </rPh>
    <rPh sb="2" eb="4">
      <t>イコウ</t>
    </rPh>
    <rPh sb="5" eb="6">
      <t>フデ</t>
    </rPh>
    <rPh sb="6" eb="7">
      <t>アタ</t>
    </rPh>
    <rPh sb="14" eb="15">
      <t>エン</t>
    </rPh>
    <phoneticPr fontId="2"/>
  </si>
  <si>
    <t>分筆後の土地2筆まで
1筆増す毎に7,000円</t>
    <rPh sb="0" eb="2">
      <t>ブンピツ</t>
    </rPh>
    <rPh sb="2" eb="3">
      <t>ゴ</t>
    </rPh>
    <rPh sb="4" eb="6">
      <t>トチ</t>
    </rPh>
    <rPh sb="7" eb="8">
      <t>フデ</t>
    </rPh>
    <rPh sb="12" eb="13">
      <t>フデ</t>
    </rPh>
    <rPh sb="13" eb="14">
      <t>マ</t>
    </rPh>
    <rPh sb="15" eb="16">
      <t>ゴト</t>
    </rPh>
    <rPh sb="22" eb="23">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</si>
</sst>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1"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0"/>
      <name val="ＭＳ 明朝"/>
      <family val="1"/>
      <charset val="128"/>
    </font>
    <font>
      <sz val="9"/>
      <name val="ＭＳ 明朝"/>
      <family val="1"/>
      <charset val="128"/>
    </font>
    <font>
      <sz val="20"/>
      <name val="ＭＳ 明朝"/>
      <family val="1"/>
      <charset val="128"/>
    </font>
    <font>
      <sz val="11"/>
      <color theme="1"/>
      <name val="ＭＳ 明朝"/>
      <family val="1"/>
      <charset val="128"/>
    </font>
    <font>
      <sz val="11"/>
      <name val="ＭＳ 明朝"/>
      <family val="1"/>
      <charset val="128"/>
    </font>
    <font>
      <sz val="9"/>
      <color indexed="12"/>
      <name val="ＭＳ 明朝"/>
      <family val="1"/>
      <charset val="128"/>
    </font>
    <font>
      <sz val="9"/>
      <color indexed="10"/>
      <name val="ＭＳ 明朝"/>
      <family val="1"/>
      <charset val="128"/>
    </font>
    <font>
      <sz val="9"/>
      <color indexed="9"/>
      <name val="ＭＳ 明朝"/>
      <family val="1"/>
      <charset val="128"/>
    </font>
    <font>
      <sz val="8"/>
      <name val="ＭＳ 明朝"/>
      <family val="1"/>
      <charset val="128"/>
    </font>
    <font>
      <sz val="6"/>
      <name val="ＭＳ 明朝"/>
      <family val="1"/>
      <charset val="128"/>
    </font>
    <font>
      <sz val="16"/>
      <name val="ＭＳ 明朝"/>
      <family val="1"/>
      <charset val="128"/>
    </font>
    <font>
      <sz val="13"/>
      <name val="ＭＳ 明朝"/>
      <family val="1"/>
      <charset val="128"/>
    </font>
    <font>
      <sz val="14"/>
      <color theme="1"/>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sz val="9"/>
      <color rgb="FFFF0000"/>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rgb="FFFFFFCC"/>
        <bgColor indexed="64"/>
      </patternFill>
    </fill>
  </fills>
  <borders count="3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right/>
      <top style="hair">
        <color indexed="64"/>
      </top>
      <bottom style="thin">
        <color indexed="64"/>
      </bottom>
      <diagonal/>
    </border>
    <border>
      <left/>
      <right style="thin">
        <color indexed="64"/>
      </right>
      <top/>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s>
  <cellStyleXfs count="2">
    <xf numFmtId="0" fontId="0" fillId="0" borderId="0"/>
    <xf numFmtId="9" fontId="1" fillId="0" borderId="0" applyFont="0" applyFill="0" applyBorder="0" applyAlignment="0" applyProtection="0">
      <alignment vertical="center"/>
    </xf>
  </cellStyleXfs>
  <cellXfs count="266">
    <xf numFmtId="0" fontId="0" fillId="0" borderId="0" xfId="0"/>
    <xf numFmtId="0" fontId="4" fillId="2" borderId="0" xfId="0" applyFont="1" applyFill="1" applyBorder="1" applyAlignment="1" applyProtection="1">
      <alignment vertical="center"/>
    </xf>
    <xf numFmtId="0" fontId="4" fillId="2" borderId="1" xfId="0" applyFont="1" applyFill="1" applyBorder="1" applyAlignment="1" applyProtection="1"/>
    <xf numFmtId="5" fontId="4" fillId="2" borderId="0" xfId="0" applyNumberFormat="1" applyFont="1" applyFill="1" applyAlignment="1" applyProtection="1">
      <alignment vertical="center"/>
    </xf>
    <xf numFmtId="0" fontId="4" fillId="2" borderId="0" xfId="0" applyFont="1" applyFill="1" applyAlignment="1" applyProtection="1">
      <alignment vertical="center"/>
    </xf>
    <xf numFmtId="0" fontId="6" fillId="2" borderId="1" xfId="0" applyFont="1" applyFill="1" applyBorder="1" applyAlignment="1" applyProtection="1">
      <alignment vertical="top"/>
    </xf>
    <xf numFmtId="0" fontId="7" fillId="0" borderId="0" xfId="0" applyFont="1"/>
    <xf numFmtId="0" fontId="5" fillId="0" borderId="11" xfId="0" applyFont="1" applyFill="1" applyBorder="1" applyAlignment="1" applyProtection="1">
      <alignment vertical="center"/>
    </xf>
    <xf numFmtId="0" fontId="5" fillId="0" borderId="13" xfId="0" applyFont="1" applyFill="1" applyBorder="1" applyAlignment="1" applyProtection="1">
      <alignment vertical="center"/>
    </xf>
    <xf numFmtId="3" fontId="5" fillId="4" borderId="11" xfId="0" applyNumberFormat="1" applyFont="1" applyFill="1" applyBorder="1" applyAlignment="1" applyProtection="1">
      <alignment horizontal="right" vertical="center"/>
    </xf>
    <xf numFmtId="0" fontId="9" fillId="3" borderId="11" xfId="0" applyFont="1" applyFill="1" applyBorder="1" applyAlignment="1" applyProtection="1">
      <alignment vertical="center"/>
      <protection locked="0"/>
    </xf>
    <xf numFmtId="0" fontId="5" fillId="0" borderId="12" xfId="0"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14" xfId="0" applyFont="1" applyFill="1" applyBorder="1" applyAlignment="1" applyProtection="1">
      <alignment vertical="center"/>
    </xf>
    <xf numFmtId="0" fontId="5" fillId="0" borderId="18" xfId="0" applyFont="1" applyFill="1" applyBorder="1" applyAlignment="1" applyProtection="1">
      <alignment vertical="center"/>
    </xf>
    <xf numFmtId="0" fontId="5" fillId="0" borderId="20" xfId="0" applyFont="1" applyFill="1" applyBorder="1" applyAlignment="1" applyProtection="1">
      <alignment vertical="center"/>
    </xf>
    <xf numFmtId="3" fontId="5" fillId="4" borderId="18" xfId="0" applyNumberFormat="1" applyFont="1" applyFill="1" applyBorder="1" applyAlignment="1" applyProtection="1">
      <alignment horizontal="right" vertical="center"/>
    </xf>
    <xf numFmtId="0" fontId="9" fillId="3" borderId="18" xfId="0" applyFont="1" applyFill="1" applyBorder="1" applyAlignment="1" applyProtection="1">
      <alignment vertical="center"/>
      <protection locked="0"/>
    </xf>
    <xf numFmtId="0" fontId="5" fillId="0" borderId="19" xfId="0" applyFont="1" applyFill="1" applyBorder="1" applyAlignment="1" applyProtection="1">
      <alignment vertical="center"/>
    </xf>
    <xf numFmtId="3" fontId="10" fillId="0" borderId="18" xfId="0" applyNumberFormat="1" applyFont="1" applyFill="1" applyBorder="1" applyAlignment="1" applyProtection="1">
      <alignment vertical="center"/>
    </xf>
    <xf numFmtId="0" fontId="5" fillId="0" borderId="21" xfId="0" applyFont="1" applyFill="1" applyBorder="1" applyAlignment="1" applyProtection="1">
      <alignment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9" fillId="0" borderId="18" xfId="0" applyFont="1" applyFill="1" applyBorder="1" applyAlignment="1" applyProtection="1">
      <alignment vertical="center"/>
      <protection locked="0"/>
    </xf>
    <xf numFmtId="3" fontId="5" fillId="0" borderId="26" xfId="0" applyNumberFormat="1" applyFont="1" applyFill="1" applyBorder="1" applyAlignment="1" applyProtection="1">
      <alignment vertical="center"/>
    </xf>
    <xf numFmtId="0" fontId="9" fillId="0" borderId="27" xfId="0" applyFont="1" applyFill="1" applyBorder="1" applyAlignment="1" applyProtection="1">
      <alignment vertical="center"/>
    </xf>
    <xf numFmtId="0" fontId="5" fillId="0" borderId="28" xfId="0" applyFont="1" applyFill="1" applyBorder="1" applyAlignment="1" applyProtection="1">
      <alignment vertical="center"/>
    </xf>
    <xf numFmtId="3" fontId="5" fillId="0" borderId="18" xfId="0" applyNumberFormat="1" applyFont="1" applyFill="1" applyBorder="1" applyAlignment="1" applyProtection="1">
      <alignment horizontal="right"/>
    </xf>
    <xf numFmtId="3" fontId="10" fillId="0" borderId="18" xfId="0" applyNumberFormat="1" applyFont="1" applyFill="1" applyBorder="1" applyAlignment="1" applyProtection="1"/>
    <xf numFmtId="0" fontId="5" fillId="0" borderId="20" xfId="0" applyFont="1" applyFill="1" applyBorder="1" applyAlignment="1" applyProtection="1">
      <alignment horizontal="center" vertical="center"/>
    </xf>
    <xf numFmtId="0" fontId="9" fillId="4" borderId="18" xfId="0" applyFont="1" applyFill="1" applyBorder="1" applyAlignment="1" applyProtection="1">
      <alignment vertical="center"/>
      <protection locked="0"/>
    </xf>
    <xf numFmtId="0" fontId="5" fillId="0" borderId="26" xfId="0" applyFont="1" applyFill="1" applyBorder="1" applyAlignment="1" applyProtection="1">
      <alignment vertical="center"/>
    </xf>
    <xf numFmtId="0" fontId="5" fillId="0" borderId="24"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30" xfId="0" applyFont="1" applyFill="1" applyBorder="1" applyAlignment="1" applyProtection="1">
      <alignment horizontal="distributed" vertical="center"/>
    </xf>
    <xf numFmtId="3" fontId="10" fillId="0" borderId="0" xfId="0" applyNumberFormat="1" applyFont="1" applyFill="1" applyBorder="1" applyAlignment="1" applyProtection="1"/>
    <xf numFmtId="0" fontId="5" fillId="0" borderId="31" xfId="0" applyFont="1" applyFill="1" applyBorder="1" applyAlignment="1" applyProtection="1">
      <alignment vertical="center"/>
    </xf>
    <xf numFmtId="0" fontId="9" fillId="3" borderId="18" xfId="0" applyFont="1" applyFill="1" applyBorder="1" applyAlignment="1" applyProtection="1">
      <protection locked="0"/>
    </xf>
    <xf numFmtId="0" fontId="5" fillId="0" borderId="26" xfId="0" applyFont="1" applyFill="1" applyBorder="1" applyAlignment="1" applyProtection="1">
      <alignment horizontal="center" vertical="center" textRotation="255"/>
    </xf>
    <xf numFmtId="0" fontId="8" fillId="0" borderId="28" xfId="0" applyFont="1" applyFill="1" applyBorder="1" applyAlignment="1" applyProtection="1">
      <alignment horizontal="center" vertical="center" textRotation="255"/>
    </xf>
    <xf numFmtId="0" fontId="9" fillId="0" borderId="18" xfId="0" applyFont="1" applyFill="1" applyBorder="1" applyAlignment="1" applyProtection="1">
      <protection locked="0"/>
    </xf>
    <xf numFmtId="0" fontId="8" fillId="0" borderId="16" xfId="0" applyFont="1" applyFill="1" applyBorder="1" applyAlignment="1" applyProtection="1">
      <alignment horizontal="center" vertical="center" textRotation="255"/>
    </xf>
    <xf numFmtId="0" fontId="8" fillId="0" borderId="17" xfId="0" applyFont="1" applyFill="1" applyBorder="1" applyAlignment="1" applyProtection="1">
      <alignment horizontal="center" vertical="center" textRotation="255"/>
    </xf>
    <xf numFmtId="0" fontId="5" fillId="0" borderId="17" xfId="0" applyFont="1" applyFill="1" applyBorder="1" applyAlignment="1" applyProtection="1">
      <alignment vertical="center"/>
    </xf>
    <xf numFmtId="0" fontId="5" fillId="0" borderId="26" xfId="0" applyFont="1" applyFill="1" applyBorder="1" applyAlignment="1" applyProtection="1">
      <alignment horizontal="distributed" vertical="center"/>
    </xf>
    <xf numFmtId="0" fontId="5" fillId="0" borderId="22" xfId="0" applyFont="1" applyFill="1" applyBorder="1" applyAlignment="1" applyProtection="1">
      <alignment horizontal="distributed" vertical="center"/>
    </xf>
    <xf numFmtId="0" fontId="8" fillId="0" borderId="22" xfId="0" applyFont="1" applyFill="1" applyBorder="1" applyAlignment="1" applyProtection="1">
      <alignment horizontal="center" vertical="center" textRotation="255"/>
    </xf>
    <xf numFmtId="0" fontId="8" fillId="0" borderId="24" xfId="0" applyFont="1" applyFill="1" applyBorder="1" applyAlignment="1" applyProtection="1">
      <alignment horizontal="center" vertical="center" textRotation="255"/>
    </xf>
    <xf numFmtId="0" fontId="5" fillId="0" borderId="1" xfId="0" applyFont="1" applyFill="1" applyBorder="1" applyAlignment="1" applyProtection="1">
      <alignment vertical="center"/>
    </xf>
    <xf numFmtId="3" fontId="10" fillId="0" borderId="1" xfId="0" applyNumberFormat="1" applyFont="1" applyFill="1" applyBorder="1" applyAlignment="1" applyProtection="1"/>
    <xf numFmtId="0" fontId="5" fillId="0" borderId="33" xfId="0" applyFont="1" applyFill="1" applyBorder="1" applyAlignment="1" applyProtection="1">
      <alignment vertical="center"/>
    </xf>
    <xf numFmtId="0" fontId="9" fillId="3" borderId="18" xfId="0" applyNumberFormat="1" applyFont="1" applyFill="1" applyBorder="1" applyAlignment="1" applyProtection="1">
      <protection locked="0"/>
    </xf>
    <xf numFmtId="0" fontId="9" fillId="0" borderId="18" xfId="0" applyNumberFormat="1" applyFont="1" applyFill="1" applyBorder="1" applyAlignment="1" applyProtection="1">
      <protection locked="0"/>
    </xf>
    <xf numFmtId="3" fontId="5" fillId="0" borderId="26" xfId="0" applyNumberFormat="1" applyFont="1" applyFill="1" applyBorder="1" applyAlignment="1" applyProtection="1">
      <alignment horizontal="right"/>
    </xf>
    <xf numFmtId="0" fontId="5" fillId="0" borderId="27" xfId="0" applyFont="1" applyFill="1" applyBorder="1" applyAlignment="1" applyProtection="1">
      <alignment vertical="center"/>
    </xf>
    <xf numFmtId="3" fontId="10" fillId="0" borderId="26" xfId="0" applyNumberFormat="1" applyFont="1" applyFill="1" applyBorder="1" applyAlignment="1" applyProtection="1"/>
    <xf numFmtId="0" fontId="5" fillId="0" borderId="34" xfId="0" applyFont="1" applyFill="1" applyBorder="1" applyAlignment="1" applyProtection="1">
      <alignment vertical="center"/>
    </xf>
    <xf numFmtId="0" fontId="9" fillId="0" borderId="27" xfId="0" applyNumberFormat="1" applyFont="1" applyFill="1" applyBorder="1" applyAlignment="1" applyProtection="1">
      <protection locked="0"/>
    </xf>
    <xf numFmtId="0" fontId="5" fillId="0" borderId="35" xfId="0" applyFont="1" applyFill="1" applyBorder="1" applyAlignment="1" applyProtection="1">
      <alignment vertical="center"/>
    </xf>
    <xf numFmtId="0" fontId="5" fillId="0" borderId="30" xfId="0" applyFont="1" applyFill="1" applyBorder="1" applyAlignment="1" applyProtection="1">
      <alignment vertical="center"/>
    </xf>
    <xf numFmtId="3" fontId="10" fillId="0" borderId="30" xfId="1" applyNumberFormat="1" applyFont="1" applyFill="1" applyBorder="1" applyAlignment="1" applyProtection="1"/>
    <xf numFmtId="0" fontId="5" fillId="0" borderId="36"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3" xfId="0" applyFont="1" applyFill="1" applyBorder="1" applyAlignment="1" applyProtection="1">
      <alignment horizontal="center" vertical="center"/>
    </xf>
    <xf numFmtId="3" fontId="10" fillId="0" borderId="3" xfId="0" applyNumberFormat="1" applyFont="1" applyFill="1" applyBorder="1" applyAlignment="1" applyProtection="1"/>
    <xf numFmtId="0" fontId="5" fillId="0" borderId="6" xfId="0" applyFont="1" applyFill="1" applyBorder="1" applyAlignment="1" applyProtection="1">
      <alignment vertical="center"/>
    </xf>
    <xf numFmtId="0" fontId="5" fillId="0" borderId="16" xfId="0" applyFont="1" applyFill="1" applyBorder="1" applyAlignment="1" applyProtection="1">
      <alignment vertical="center"/>
    </xf>
    <xf numFmtId="0" fontId="5" fillId="0" borderId="23" xfId="0" applyFont="1" applyFill="1" applyBorder="1" applyAlignment="1" applyProtection="1">
      <alignment vertical="center" textRotation="255"/>
    </xf>
    <xf numFmtId="0" fontId="5" fillId="0" borderId="23" xfId="0" applyFont="1" applyFill="1" applyBorder="1" applyAlignment="1" applyProtection="1">
      <alignment vertical="center"/>
    </xf>
    <xf numFmtId="0" fontId="8" fillId="0" borderId="18" xfId="0" applyFont="1" applyFill="1" applyBorder="1" applyAlignment="1" applyProtection="1">
      <alignment horizontal="center" vertical="center" textRotation="255"/>
    </xf>
    <xf numFmtId="0" fontId="5" fillId="0" borderId="19" xfId="0" applyFont="1" applyFill="1" applyBorder="1" applyAlignment="1" applyProtection="1">
      <alignment vertical="center" textRotation="255"/>
    </xf>
    <xf numFmtId="0" fontId="8" fillId="0" borderId="20" xfId="0" applyFont="1" applyFill="1" applyBorder="1" applyAlignment="1" applyProtection="1">
      <alignment horizontal="center" vertical="center" textRotation="255"/>
    </xf>
    <xf numFmtId="0" fontId="9" fillId="4" borderId="18" xfId="0" applyNumberFormat="1" applyFont="1" applyFill="1" applyBorder="1" applyAlignment="1" applyProtection="1">
      <protection locked="0"/>
    </xf>
    <xf numFmtId="0" fontId="9" fillId="0" borderId="12" xfId="0" applyFont="1" applyFill="1" applyBorder="1" applyAlignment="1" applyProtection="1">
      <protection locked="0"/>
    </xf>
    <xf numFmtId="3" fontId="5" fillId="0" borderId="3" xfId="0" applyNumberFormat="1" applyFont="1" applyFill="1" applyBorder="1" applyAlignment="1" applyProtection="1">
      <alignment vertical="center"/>
    </xf>
    <xf numFmtId="0" fontId="14" fillId="2" borderId="0" xfId="0" applyFont="1" applyFill="1" applyAlignment="1" applyProtection="1">
      <alignment horizontal="center" vertical="center"/>
    </xf>
    <xf numFmtId="0" fontId="4" fillId="2" borderId="0" xfId="0" applyFont="1" applyFill="1" applyAlignment="1" applyProtection="1">
      <alignment vertical="top"/>
    </xf>
    <xf numFmtId="0" fontId="4" fillId="2" borderId="0" xfId="0" applyFont="1" applyFill="1" applyAlignment="1" applyProtection="1"/>
    <xf numFmtId="0" fontId="13" fillId="2" borderId="0" xfId="0" applyFont="1" applyFill="1" applyAlignment="1" applyProtection="1">
      <alignment horizontal="right"/>
    </xf>
    <xf numFmtId="0" fontId="15" fillId="2" borderId="0" xfId="0" applyFont="1" applyFill="1" applyBorder="1" applyAlignment="1" applyProtection="1">
      <alignment horizontal="right"/>
    </xf>
    <xf numFmtId="0" fontId="8" fillId="2" borderId="0" xfId="0" applyFont="1" applyFill="1" applyBorder="1" applyAlignment="1" applyProtection="1">
      <alignment horizontal="right"/>
    </xf>
    <xf numFmtId="0" fontId="4" fillId="2" borderId="0" xfId="0" applyFont="1" applyFill="1" applyBorder="1" applyAlignment="1" applyProtection="1"/>
    <xf numFmtId="0" fontId="16" fillId="2" borderId="0" xfId="0" applyFont="1" applyFill="1" applyBorder="1" applyAlignment="1" applyProtection="1">
      <alignment horizontal="right"/>
    </xf>
    <xf numFmtId="0" fontId="7" fillId="2" borderId="0" xfId="0" applyFont="1" applyFill="1" applyBorder="1" applyAlignment="1" applyProtection="1">
      <alignment horizontal="right"/>
    </xf>
    <xf numFmtId="0" fontId="17" fillId="0" borderId="0" xfId="0" applyFont="1" applyAlignment="1">
      <alignment vertical="center" wrapText="1"/>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20" xfId="0" applyFont="1" applyFill="1" applyBorder="1" applyAlignment="1" applyProtection="1">
      <alignment horizontal="center" vertical="center"/>
    </xf>
    <xf numFmtId="0" fontId="5" fillId="0" borderId="30" xfId="0" applyFont="1" applyFill="1" applyBorder="1" applyAlignment="1" applyProtection="1">
      <alignment horizontal="distributed" vertical="center"/>
    </xf>
    <xf numFmtId="3" fontId="10" fillId="0" borderId="1" xfId="0" applyNumberFormat="1" applyFont="1" applyFill="1" applyBorder="1" applyAlignment="1" applyProtection="1">
      <alignment vertical="center"/>
    </xf>
    <xf numFmtId="0" fontId="9" fillId="3" borderId="18" xfId="0" applyFont="1" applyFill="1" applyBorder="1" applyAlignment="1" applyProtection="1">
      <alignment horizontal="center" vertical="center"/>
      <protection locked="0"/>
    </xf>
    <xf numFmtId="3" fontId="5" fillId="4" borderId="18" xfId="0" applyNumberFormat="1" applyFont="1" applyFill="1" applyBorder="1" applyAlignment="1" applyProtection="1">
      <alignment horizontal="center" vertical="center"/>
    </xf>
    <xf numFmtId="0" fontId="9" fillId="3" borderId="18" xfId="0" applyNumberFormat="1" applyFont="1" applyFill="1" applyBorder="1" applyAlignment="1" applyProtection="1">
      <alignment horizontal="center" vertical="center"/>
      <protection locked="0"/>
    </xf>
    <xf numFmtId="0" fontId="9" fillId="4" borderId="18" xfId="0" applyNumberFormat="1" applyFont="1" applyFill="1" applyBorder="1" applyAlignment="1" applyProtection="1">
      <alignment horizontal="center" vertical="center"/>
      <protection locked="0"/>
    </xf>
    <xf numFmtId="3" fontId="10" fillId="0" borderId="18" xfId="0" applyNumberFormat="1" applyFont="1" applyFill="1" applyBorder="1" applyAlignment="1" applyProtection="1">
      <alignment horizontal="right"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17" fillId="0" borderId="0" xfId="0" applyFont="1"/>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3"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19" fillId="0" borderId="0" xfId="0" applyFont="1"/>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3"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3"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3"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20" xfId="0" applyFont="1" applyFill="1" applyBorder="1" applyAlignment="1" applyProtection="1">
      <alignment horizontal="center"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5" fillId="0" borderId="3" xfId="0" applyFont="1" applyFill="1" applyBorder="1" applyAlignment="1" applyProtection="1">
      <alignment horizontal="center" vertical="center"/>
    </xf>
    <xf numFmtId="0" fontId="14" fillId="2" borderId="0" xfId="0" applyFont="1" applyFill="1" applyAlignment="1" applyProtection="1">
      <alignment horizontal="center" vertical="center"/>
    </xf>
    <xf numFmtId="0" fontId="14" fillId="2" borderId="0" xfId="0" applyFont="1" applyFill="1" applyAlignment="1" applyProtection="1">
      <alignment horizontal="center" vertical="center"/>
    </xf>
    <xf numFmtId="0" fontId="5" fillId="0" borderId="3"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30" xfId="0" applyFont="1" applyFill="1" applyBorder="1" applyAlignment="1" applyProtection="1">
      <alignment horizontal="distributed" vertical="center"/>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0" fontId="8"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3" borderId="5" xfId="0" applyFont="1" applyFill="1" applyBorder="1" applyAlignment="1" applyProtection="1">
      <alignment horizontal="left" vertical="center" indent="1"/>
      <protection locked="0"/>
    </xf>
    <xf numFmtId="0" fontId="7" fillId="3" borderId="3" xfId="0" applyFont="1" applyFill="1" applyBorder="1" applyAlignment="1" applyProtection="1">
      <alignment horizontal="left" vertical="center" indent="1"/>
      <protection locked="0"/>
    </xf>
    <xf numFmtId="0" fontId="7" fillId="3" borderId="6" xfId="0" applyFont="1" applyFill="1" applyBorder="1" applyAlignment="1" applyProtection="1">
      <alignment horizontal="left" vertical="center" indent="1"/>
      <protection locked="0"/>
    </xf>
    <xf numFmtId="0" fontId="18" fillId="0" borderId="0" xfId="0" applyFont="1" applyAlignment="1">
      <alignment horizontal="left" vertical="center"/>
    </xf>
    <xf numFmtId="0" fontId="7" fillId="0" borderId="0" xfId="0" applyFont="1" applyAlignment="1">
      <alignment horizontal="center" vertical="center"/>
    </xf>
    <xf numFmtId="0" fontId="14" fillId="2" borderId="0" xfId="0" applyFont="1" applyFill="1" applyAlignment="1" applyProtection="1">
      <alignment horizontal="center" vertical="center"/>
    </xf>
    <xf numFmtId="0" fontId="15" fillId="2" borderId="1" xfId="0" applyFont="1" applyFill="1" applyBorder="1" applyAlignment="1" applyProtection="1">
      <alignment horizontal="right"/>
    </xf>
    <xf numFmtId="0" fontId="8" fillId="2" borderId="1" xfId="0" applyFont="1" applyFill="1" applyBorder="1" applyAlignment="1" applyProtection="1">
      <alignment horizontal="right"/>
    </xf>
    <xf numFmtId="0" fontId="16" fillId="2" borderId="1" xfId="0" applyFont="1" applyFill="1" applyBorder="1" applyAlignment="1" applyProtection="1">
      <alignment horizontal="right"/>
    </xf>
    <xf numFmtId="0" fontId="7" fillId="2" borderId="1" xfId="0" applyFont="1" applyFill="1" applyBorder="1" applyAlignment="1" applyProtection="1">
      <alignment horizontal="right"/>
    </xf>
    <xf numFmtId="0" fontId="5" fillId="0" borderId="2"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12" fillId="0" borderId="26" xfId="0" applyFont="1" applyFill="1" applyBorder="1" applyAlignment="1" applyProtection="1">
      <alignment horizontal="center" vertical="center"/>
    </xf>
    <xf numFmtId="0" fontId="12" fillId="0" borderId="28"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2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12" xfId="0" applyFont="1" applyFill="1" applyBorder="1" applyAlignment="1" applyProtection="1">
      <alignment horizontal="distributed" vertical="center"/>
    </xf>
    <xf numFmtId="0" fontId="5" fillId="0" borderId="19" xfId="0" applyFont="1" applyFill="1" applyBorder="1" applyAlignment="1" applyProtection="1">
      <alignment horizontal="distributed" vertical="center"/>
    </xf>
    <xf numFmtId="0" fontId="9" fillId="3" borderId="8" xfId="0" applyFont="1" applyFill="1" applyBorder="1" applyAlignment="1" applyProtection="1">
      <alignment horizontal="center"/>
      <protection locked="0"/>
    </xf>
    <xf numFmtId="0" fontId="9" fillId="3" borderId="22" xfId="0" applyFont="1" applyFill="1" applyBorder="1" applyAlignment="1" applyProtection="1">
      <alignment horizontal="center"/>
      <protection locked="0"/>
    </xf>
    <xf numFmtId="0" fontId="8" fillId="0" borderId="18" xfId="0" applyFont="1" applyFill="1" applyBorder="1" applyAlignment="1" applyProtection="1">
      <alignment horizontal="center" vertical="distributed"/>
    </xf>
    <xf numFmtId="0" fontId="8" fillId="0" borderId="19" xfId="0" applyFont="1" applyFill="1" applyBorder="1" applyAlignment="1" applyProtection="1">
      <alignment horizontal="center" vertical="distributed"/>
    </xf>
    <xf numFmtId="0" fontId="8" fillId="0" borderId="20" xfId="0" applyFont="1" applyFill="1" applyBorder="1" applyAlignment="1" applyProtection="1">
      <alignment horizontal="center" vertical="distributed"/>
    </xf>
    <xf numFmtId="0" fontId="5" fillId="0" borderId="30" xfId="0" applyFont="1" applyFill="1" applyBorder="1" applyAlignment="1" applyProtection="1">
      <alignment horizontal="distributed" vertical="center"/>
    </xf>
    <xf numFmtId="0" fontId="5" fillId="0" borderId="7" xfId="0" applyFont="1" applyFill="1" applyBorder="1" applyAlignment="1" applyProtection="1">
      <alignment horizontal="center" vertical="distributed" textRotation="255"/>
    </xf>
    <xf numFmtId="0" fontId="5" fillId="0" borderId="15" xfId="0" applyFont="1" applyFill="1" applyBorder="1" applyAlignment="1" applyProtection="1">
      <alignment horizontal="center" vertical="distributed" textRotation="255"/>
    </xf>
    <xf numFmtId="0" fontId="5" fillId="0" borderId="32" xfId="0" applyFont="1" applyFill="1" applyBorder="1" applyAlignment="1" applyProtection="1">
      <alignment horizontal="center" vertical="distributed" textRotation="255"/>
    </xf>
    <xf numFmtId="0" fontId="5" fillId="0" borderId="8" xfId="0" applyFont="1" applyFill="1" applyBorder="1" applyAlignment="1" applyProtection="1">
      <alignment horizontal="center" vertical="distributed" textRotation="255"/>
    </xf>
    <xf numFmtId="0" fontId="5" fillId="0" borderId="16" xfId="0" applyFont="1" applyFill="1" applyBorder="1" applyAlignment="1" applyProtection="1">
      <alignment horizontal="center" vertical="distributed" textRotation="255"/>
    </xf>
    <xf numFmtId="0" fontId="5" fillId="0" borderId="22" xfId="0" applyFont="1" applyFill="1" applyBorder="1" applyAlignment="1" applyProtection="1">
      <alignment horizontal="center" vertical="distributed" textRotation="255"/>
    </xf>
    <xf numFmtId="0" fontId="5" fillId="0" borderId="8"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3" fontId="5" fillId="4" borderId="8" xfId="0" applyNumberFormat="1" applyFont="1" applyFill="1" applyBorder="1" applyAlignment="1" applyProtection="1">
      <alignment horizontal="right" vertical="center"/>
    </xf>
    <xf numFmtId="3" fontId="5" fillId="4" borderId="22" xfId="0" applyNumberFormat="1" applyFont="1" applyFill="1" applyBorder="1" applyAlignment="1" applyProtection="1">
      <alignment horizontal="right" vertical="center"/>
    </xf>
    <xf numFmtId="0" fontId="5" fillId="4" borderId="8" xfId="0" applyFont="1" applyFill="1" applyBorder="1" applyAlignment="1" applyProtection="1">
      <alignment horizontal="center"/>
    </xf>
    <xf numFmtId="0" fontId="5" fillId="4" borderId="22" xfId="0" applyFont="1" applyFill="1" applyBorder="1" applyAlignment="1" applyProtection="1">
      <alignment horizontal="center"/>
    </xf>
    <xf numFmtId="0" fontId="13" fillId="0" borderId="25" xfId="0" applyFont="1" applyFill="1" applyBorder="1" applyAlignment="1" applyProtection="1">
      <alignment horizontal="center" vertical="distributed" textRotation="255"/>
    </xf>
    <xf numFmtId="0" fontId="13" fillId="0" borderId="29" xfId="0" applyFont="1" applyFill="1" applyBorder="1" applyAlignment="1" applyProtection="1">
      <alignment horizontal="center" vertical="distributed" textRotation="255"/>
    </xf>
    <xf numFmtId="0" fontId="5" fillId="0" borderId="18" xfId="0" applyFont="1" applyFill="1" applyBorder="1" applyAlignment="1" applyProtection="1">
      <alignment horizontal="distributed" vertical="center"/>
    </xf>
    <xf numFmtId="0" fontId="8" fillId="0" borderId="19" xfId="0" applyFont="1" applyFill="1" applyBorder="1" applyAlignment="1" applyProtection="1">
      <alignment vertical="center"/>
    </xf>
    <xf numFmtId="3" fontId="10" fillId="0" borderId="8" xfId="0" applyNumberFormat="1" applyFont="1" applyFill="1" applyBorder="1" applyAlignment="1" applyProtection="1">
      <alignment horizontal="center"/>
    </xf>
    <xf numFmtId="3" fontId="10" fillId="0" borderId="22" xfId="0" applyNumberFormat="1" applyFont="1" applyFill="1" applyBorder="1" applyAlignment="1" applyProtection="1">
      <alignment horizontal="center"/>
    </xf>
    <xf numFmtId="0" fontId="5" fillId="0" borderId="37"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5" fillId="0" borderId="2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12" fillId="0" borderId="27" xfId="0" applyFont="1" applyFill="1" applyBorder="1" applyAlignment="1" applyProtection="1">
      <alignment horizontal="center" vertical="center" textRotation="255" wrapText="1"/>
    </xf>
    <xf numFmtId="0" fontId="12" fillId="0" borderId="0" xfId="0" applyFont="1" applyFill="1" applyBorder="1" applyAlignment="1" applyProtection="1">
      <alignment horizontal="center" vertical="center" textRotation="255" wrapText="1"/>
    </xf>
    <xf numFmtId="0" fontId="5" fillId="0" borderId="27" xfId="0" applyFont="1" applyFill="1" applyBorder="1" applyAlignment="1" applyProtection="1">
      <alignment horizontal="distributed" vertical="center"/>
    </xf>
    <xf numFmtId="0" fontId="5" fillId="0" borderId="28" xfId="0" applyFont="1" applyFill="1" applyBorder="1" applyAlignment="1" applyProtection="1">
      <alignment horizontal="center" vertical="center"/>
    </xf>
    <xf numFmtId="0" fontId="9" fillId="3" borderId="26" xfId="0" applyFont="1" applyFill="1" applyBorder="1" applyAlignment="1" applyProtection="1">
      <alignment horizontal="center"/>
      <protection locked="0"/>
    </xf>
    <xf numFmtId="3" fontId="10" fillId="0" borderId="26" xfId="0" applyNumberFormat="1" applyFont="1" applyFill="1" applyBorder="1" applyAlignment="1" applyProtection="1">
      <alignment horizontal="center"/>
    </xf>
    <xf numFmtId="0" fontId="5" fillId="0" borderId="26"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wrapText="1"/>
    </xf>
    <xf numFmtId="3" fontId="11" fillId="0" borderId="28" xfId="0" applyNumberFormat="1" applyFont="1" applyFill="1" applyBorder="1" applyAlignment="1" applyProtection="1">
      <alignment horizontal="center" vertical="center"/>
    </xf>
    <xf numFmtId="3" fontId="11" fillId="0" borderId="24" xfId="0" applyNumberFormat="1" applyFont="1" applyFill="1" applyBorder="1" applyAlignment="1" applyProtection="1">
      <alignment horizontal="center" vertical="center"/>
    </xf>
    <xf numFmtId="3" fontId="5" fillId="4" borderId="26" xfId="0" applyNumberFormat="1" applyFont="1" applyFill="1" applyBorder="1" applyAlignment="1" applyProtection="1">
      <alignment horizontal="right" vertical="center"/>
    </xf>
    <xf numFmtId="0" fontId="5" fillId="4" borderId="26" xfId="0" applyFont="1" applyFill="1" applyBorder="1" applyAlignment="1" applyProtection="1">
      <alignment horizontal="center"/>
    </xf>
    <xf numFmtId="0" fontId="17" fillId="0" borderId="0" xfId="0" applyFont="1" applyAlignment="1">
      <alignment horizontal="left" vertical="center" wrapText="1"/>
    </xf>
    <xf numFmtId="0" fontId="5" fillId="0" borderId="3" xfId="0" applyFont="1" applyFill="1" applyBorder="1" applyAlignment="1" applyProtection="1">
      <alignment horizontal="distributed" vertical="center"/>
    </xf>
    <xf numFmtId="0" fontId="9" fillId="3" borderId="26"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center"/>
      <protection locked="0"/>
    </xf>
    <xf numFmtId="3" fontId="10" fillId="0" borderId="26" xfId="0" applyNumberFormat="1" applyFont="1" applyFill="1" applyBorder="1" applyAlignment="1" applyProtection="1">
      <alignment horizontal="center" vertical="center"/>
    </xf>
    <xf numFmtId="3" fontId="10" fillId="0" borderId="22" xfId="0" applyNumberFormat="1" applyFont="1" applyFill="1" applyBorder="1" applyAlignment="1" applyProtection="1">
      <alignment horizontal="center" vertical="center"/>
    </xf>
    <xf numFmtId="0" fontId="5" fillId="4" borderId="26" xfId="0" applyFont="1" applyFill="1" applyBorder="1" applyAlignment="1" applyProtection="1">
      <alignment horizontal="center" vertical="center"/>
    </xf>
    <xf numFmtId="0" fontId="5" fillId="4" borderId="22" xfId="0" applyFont="1" applyFill="1" applyBorder="1" applyAlignment="1" applyProtection="1">
      <alignment horizontal="center" vertical="center"/>
    </xf>
    <xf numFmtId="3" fontId="10" fillId="0" borderId="8" xfId="0" applyNumberFormat="1" applyFont="1" applyFill="1" applyBorder="1" applyAlignment="1" applyProtection="1">
      <alignment horizontal="right" vertical="center"/>
    </xf>
    <xf numFmtId="3" fontId="10" fillId="0" borderId="22" xfId="0" applyNumberFormat="1" applyFont="1" applyFill="1" applyBorder="1" applyAlignment="1" applyProtection="1">
      <alignment horizontal="right" vertical="center"/>
    </xf>
    <xf numFmtId="0" fontId="9" fillId="3" borderId="8"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3" fontId="5" fillId="0" borderId="20" xfId="0" applyNumberFormat="1" applyFont="1" applyFill="1" applyBorder="1" applyAlignment="1" applyProtection="1">
      <alignment horizontal="center" vertical="center"/>
    </xf>
    <xf numFmtId="3" fontId="5" fillId="0" borderId="11" xfId="0" applyNumberFormat="1" applyFont="1" applyFill="1" applyBorder="1" applyAlignment="1" applyProtection="1">
      <alignment horizontal="center" vertical="center" wrapText="1"/>
    </xf>
    <xf numFmtId="3" fontId="5" fillId="0" borderId="12" xfId="0" applyNumberFormat="1" applyFont="1" applyFill="1" applyBorder="1" applyAlignment="1" applyProtection="1">
      <alignment horizontal="center" vertical="center"/>
    </xf>
    <xf numFmtId="3" fontId="5" fillId="0" borderId="13" xfId="0" applyNumberFormat="1" applyFont="1" applyFill="1" applyBorder="1" applyAlignment="1" applyProtection="1">
      <alignment horizontal="center" vertical="center"/>
    </xf>
    <xf numFmtId="3" fontId="12" fillId="0" borderId="18" xfId="0" applyNumberFormat="1" applyFont="1" applyFill="1" applyBorder="1" applyAlignment="1" applyProtection="1">
      <alignment horizontal="center" vertical="center"/>
    </xf>
    <xf numFmtId="3" fontId="12" fillId="0" borderId="19" xfId="0" applyNumberFormat="1" applyFont="1" applyFill="1" applyBorder="1" applyAlignment="1" applyProtection="1">
      <alignment horizontal="center" vertical="center"/>
    </xf>
    <xf numFmtId="3" fontId="12" fillId="0" borderId="20" xfId="0" applyNumberFormat="1" applyFont="1" applyFill="1" applyBorder="1" applyAlignment="1" applyProtection="1">
      <alignment horizontal="center" vertical="center"/>
    </xf>
    <xf numFmtId="3" fontId="12" fillId="0" borderId="11" xfId="0" applyNumberFormat="1" applyFont="1" applyFill="1" applyBorder="1" applyAlignment="1" applyProtection="1">
      <alignment horizontal="center" vertical="center" wrapText="1"/>
    </xf>
    <xf numFmtId="3" fontId="12" fillId="0" borderId="12" xfId="0" applyNumberFormat="1" applyFont="1" applyFill="1" applyBorder="1" applyAlignment="1" applyProtection="1">
      <alignment horizontal="center" vertical="center"/>
    </xf>
    <xf numFmtId="3" fontId="12" fillId="0" borderId="13" xfId="0" applyNumberFormat="1" applyFont="1" applyFill="1" applyBorder="1" applyAlignment="1" applyProtection="1">
      <alignment horizontal="center" vertical="center"/>
    </xf>
    <xf numFmtId="0" fontId="12" fillId="0" borderId="23" xfId="0" applyFont="1" applyFill="1" applyBorder="1" applyAlignment="1" applyProtection="1">
      <alignment horizontal="center" vertical="center" textRotation="255" wrapText="1"/>
    </xf>
  </cellXfs>
  <cellStyles count="2">
    <cellStyle name="パーセント" xfId="1" builtinId="5"/>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1"/>
  <sheetViews>
    <sheetView topLeftCell="A4" workbookViewId="0">
      <selection activeCell="L34" sqref="L34"/>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94"/>
      <c r="B4" s="94"/>
      <c r="C4" s="94"/>
      <c r="D4" s="94"/>
      <c r="E4" s="94"/>
      <c r="F4" s="94"/>
      <c r="G4" s="94"/>
      <c r="H4" s="94"/>
      <c r="I4" s="94"/>
      <c r="J4" s="94"/>
      <c r="K4" s="94"/>
      <c r="L4" s="94"/>
      <c r="M4" s="94"/>
      <c r="N4" s="94"/>
      <c r="O4" s="94"/>
      <c r="P4" s="94"/>
      <c r="Q4" s="94"/>
      <c r="R4" s="94"/>
      <c r="S4" s="94"/>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c r="K10" s="8" t="s">
        <v>6</v>
      </c>
      <c r="L10" s="10"/>
      <c r="M10" s="8" t="s">
        <v>7</v>
      </c>
      <c r="N10" s="7"/>
      <c r="O10" s="11"/>
      <c r="P10" s="11"/>
      <c r="Q10" s="8"/>
      <c r="R10" s="12"/>
      <c r="S10" s="13" t="s">
        <v>27</v>
      </c>
    </row>
    <row r="11" spans="1:19" s="6" customFormat="1" ht="20.100000000000001" customHeight="1" x14ac:dyDescent="0.2">
      <c r="A11" s="204"/>
      <c r="B11" s="189"/>
      <c r="C11" s="190"/>
      <c r="D11" s="191"/>
      <c r="E11" s="14"/>
      <c r="F11" s="196" t="s">
        <v>8</v>
      </c>
      <c r="G11" s="196"/>
      <c r="H11" s="196"/>
      <c r="I11" s="15"/>
      <c r="J11" s="16"/>
      <c r="K11" s="15" t="s">
        <v>6</v>
      </c>
      <c r="L11" s="17"/>
      <c r="M11" s="15" t="s">
        <v>7</v>
      </c>
      <c r="N11" s="14"/>
      <c r="O11" s="18"/>
      <c r="P11" s="18"/>
      <c r="Q11" s="15"/>
      <c r="R11" s="19"/>
      <c r="S11" s="20" t="s">
        <v>27</v>
      </c>
    </row>
    <row r="12" spans="1:19" s="6" customFormat="1" ht="20.100000000000001" customHeight="1" x14ac:dyDescent="0.2">
      <c r="A12" s="204"/>
      <c r="B12" s="189"/>
      <c r="C12" s="190"/>
      <c r="D12" s="191"/>
      <c r="E12" s="14"/>
      <c r="F12" s="196" t="s">
        <v>10</v>
      </c>
      <c r="G12" s="196"/>
      <c r="H12" s="196"/>
      <c r="I12" s="15"/>
      <c r="J12" s="16"/>
      <c r="K12" s="15" t="s">
        <v>6</v>
      </c>
      <c r="L12" s="17"/>
      <c r="M12" s="15" t="s">
        <v>7</v>
      </c>
      <c r="N12" s="14"/>
      <c r="O12" s="18"/>
      <c r="P12" s="18"/>
      <c r="Q12" s="15"/>
      <c r="R12" s="19"/>
      <c r="S12" s="20" t="s">
        <v>27</v>
      </c>
    </row>
    <row r="13" spans="1:19" s="6" customFormat="1" ht="20.100000000000001" customHeight="1" x14ac:dyDescent="0.2">
      <c r="A13" s="204"/>
      <c r="B13" s="192"/>
      <c r="C13" s="193"/>
      <c r="D13" s="194"/>
      <c r="E13" s="14"/>
      <c r="F13" s="196" t="s">
        <v>11</v>
      </c>
      <c r="G13" s="196"/>
      <c r="H13" s="196"/>
      <c r="I13" s="15"/>
      <c r="J13" s="16"/>
      <c r="K13" s="15" t="s">
        <v>6</v>
      </c>
      <c r="L13" s="17"/>
      <c r="M13" s="15" t="s">
        <v>12</v>
      </c>
      <c r="N13" s="14"/>
      <c r="O13" s="18"/>
      <c r="P13" s="18"/>
      <c r="Q13" s="15"/>
      <c r="R13" s="19"/>
      <c r="S13" s="20" t="s">
        <v>27</v>
      </c>
    </row>
    <row r="14" spans="1:19" s="6" customFormat="1" ht="20.100000000000001" customHeight="1" x14ac:dyDescent="0.2">
      <c r="A14" s="204"/>
      <c r="B14" s="219" t="s">
        <v>13</v>
      </c>
      <c r="C14" s="221" t="s">
        <v>38</v>
      </c>
      <c r="D14" s="222"/>
      <c r="E14" s="222"/>
      <c r="F14" s="222"/>
      <c r="G14" s="222"/>
      <c r="H14" s="222"/>
      <c r="I14" s="96"/>
      <c r="J14" s="16"/>
      <c r="K14" s="15" t="s">
        <v>6</v>
      </c>
      <c r="L14" s="30"/>
      <c r="M14" s="15" t="s">
        <v>7</v>
      </c>
      <c r="N14" s="24"/>
      <c r="O14" s="18"/>
      <c r="P14" s="25"/>
      <c r="Q14" s="26"/>
      <c r="R14" s="19"/>
      <c r="S14" s="20" t="s">
        <v>27</v>
      </c>
    </row>
    <row r="15" spans="1:19" s="6" customFormat="1" ht="20.100000000000001" customHeight="1" x14ac:dyDescent="0.2">
      <c r="A15" s="204"/>
      <c r="B15" s="220"/>
      <c r="C15" s="179" t="s">
        <v>39</v>
      </c>
      <c r="D15" s="180"/>
      <c r="E15" s="183" t="s">
        <v>19</v>
      </c>
      <c r="F15" s="184"/>
      <c r="G15" s="185" t="s">
        <v>16</v>
      </c>
      <c r="H15" s="185"/>
      <c r="I15" s="184"/>
      <c r="J15" s="16"/>
      <c r="K15" s="15" t="s">
        <v>6</v>
      </c>
      <c r="L15" s="30"/>
      <c r="M15" s="15" t="s">
        <v>17</v>
      </c>
      <c r="N15" s="23"/>
      <c r="O15" s="18" t="s">
        <v>15</v>
      </c>
      <c r="P15" s="18"/>
      <c r="Q15" s="18"/>
      <c r="R15" s="28"/>
      <c r="S15" s="20" t="s">
        <v>27</v>
      </c>
    </row>
    <row r="16" spans="1:19" s="6" customFormat="1" ht="20.100000000000001" customHeight="1" x14ac:dyDescent="0.2">
      <c r="A16" s="204"/>
      <c r="B16" s="220"/>
      <c r="C16" s="181"/>
      <c r="D16" s="182"/>
      <c r="E16" s="183"/>
      <c r="F16" s="184"/>
      <c r="G16" s="185" t="s">
        <v>18</v>
      </c>
      <c r="H16" s="185"/>
      <c r="I16" s="184"/>
      <c r="J16" s="16"/>
      <c r="K16" s="15" t="s">
        <v>6</v>
      </c>
      <c r="L16" s="30"/>
      <c r="M16" s="15" t="s">
        <v>17</v>
      </c>
      <c r="N16" s="23"/>
      <c r="O16" s="18" t="s">
        <v>15</v>
      </c>
      <c r="P16" s="18"/>
      <c r="Q16" s="18"/>
      <c r="R16" s="28"/>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93"/>
      <c r="G18" s="93"/>
      <c r="H18" s="93"/>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97"/>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c r="K20" s="188" t="s">
        <v>6</v>
      </c>
      <c r="L20" s="217"/>
      <c r="M20" s="188" t="s">
        <v>12</v>
      </c>
      <c r="N20" s="197"/>
      <c r="O20" s="187" t="s">
        <v>15</v>
      </c>
      <c r="P20" s="187"/>
      <c r="Q20" s="188"/>
      <c r="R20" s="223"/>
      <c r="S20" s="225" t="s">
        <v>27</v>
      </c>
    </row>
    <row r="21" spans="1:19" s="6" customFormat="1" ht="20.100000000000001" customHeight="1" x14ac:dyDescent="0.2">
      <c r="A21" s="204"/>
      <c r="B21" s="207"/>
      <c r="C21" s="211"/>
      <c r="D21" s="212"/>
      <c r="E21" s="212"/>
      <c r="F21" s="212"/>
      <c r="G21" s="212"/>
      <c r="H21" s="212"/>
      <c r="I21" s="214"/>
      <c r="J21" s="216"/>
      <c r="K21" s="194"/>
      <c r="L21" s="218"/>
      <c r="M21" s="194"/>
      <c r="N21" s="198"/>
      <c r="O21" s="193"/>
      <c r="P21" s="193"/>
      <c r="Q21" s="194"/>
      <c r="R21" s="224"/>
      <c r="S21" s="226"/>
    </row>
    <row r="22" spans="1:19" s="6" customFormat="1" ht="20.100000000000001" customHeight="1" x14ac:dyDescent="0.2">
      <c r="A22" s="204"/>
      <c r="B22" s="207"/>
      <c r="C22" s="235" t="s">
        <v>50</v>
      </c>
      <c r="D22" s="236"/>
      <c r="E22" s="236"/>
      <c r="F22" s="236"/>
      <c r="G22" s="236"/>
      <c r="H22" s="236"/>
      <c r="I22" s="237"/>
      <c r="J22" s="239"/>
      <c r="K22" s="232" t="s">
        <v>6</v>
      </c>
      <c r="L22" s="240"/>
      <c r="M22" s="232" t="s">
        <v>12</v>
      </c>
      <c r="N22" s="233"/>
      <c r="O22" s="227" t="s">
        <v>15</v>
      </c>
      <c r="P22" s="227"/>
      <c r="Q22" s="232"/>
      <c r="R22" s="234"/>
      <c r="S22" s="228" t="s">
        <v>27</v>
      </c>
    </row>
    <row r="23" spans="1:19" s="6" customFormat="1" ht="20.100000000000001" customHeight="1" x14ac:dyDescent="0.2">
      <c r="A23" s="204"/>
      <c r="B23" s="208"/>
      <c r="C23" s="211"/>
      <c r="D23" s="212"/>
      <c r="E23" s="212"/>
      <c r="F23" s="212"/>
      <c r="G23" s="212"/>
      <c r="H23" s="212"/>
      <c r="I23" s="238"/>
      <c r="J23" s="216"/>
      <c r="K23" s="194"/>
      <c r="L23" s="218"/>
      <c r="M23" s="194"/>
      <c r="N23" s="198"/>
      <c r="O23" s="193"/>
      <c r="P23" s="193"/>
      <c r="Q23" s="194"/>
      <c r="R23" s="224"/>
      <c r="S23" s="226"/>
    </row>
    <row r="24" spans="1:19" s="6" customFormat="1" ht="20.100000000000001" customHeight="1" x14ac:dyDescent="0.2">
      <c r="A24" s="204"/>
      <c r="B24" s="38"/>
      <c r="C24" s="229" t="s">
        <v>21</v>
      </c>
      <c r="D24" s="39"/>
      <c r="E24" s="44"/>
      <c r="F24" s="231" t="s">
        <v>22</v>
      </c>
      <c r="G24" s="231"/>
      <c r="H24" s="231"/>
      <c r="I24" s="26"/>
      <c r="J24" s="16"/>
      <c r="K24" s="15" t="s">
        <v>6</v>
      </c>
      <c r="L24" s="37"/>
      <c r="M24" s="15" t="s">
        <v>14</v>
      </c>
      <c r="N24" s="37"/>
      <c r="O24" s="18" t="s">
        <v>15</v>
      </c>
      <c r="P24" s="18"/>
      <c r="Q24" s="15"/>
      <c r="R24" s="28"/>
      <c r="S24" s="20" t="s">
        <v>27</v>
      </c>
    </row>
    <row r="25" spans="1:19" s="6" customFormat="1" ht="20.100000000000001" customHeight="1" x14ac:dyDescent="0.2">
      <c r="A25" s="204"/>
      <c r="B25" s="41"/>
      <c r="C25" s="230"/>
      <c r="D25" s="42"/>
      <c r="E25" s="44"/>
      <c r="F25" s="231" t="s">
        <v>23</v>
      </c>
      <c r="G25" s="231"/>
      <c r="H25" s="231"/>
      <c r="I25" s="26"/>
      <c r="J25" s="16"/>
      <c r="K25" s="15" t="s">
        <v>6</v>
      </c>
      <c r="L25" s="37"/>
      <c r="M25" s="15" t="s">
        <v>14</v>
      </c>
      <c r="N25" s="37"/>
      <c r="O25" s="18" t="s">
        <v>15</v>
      </c>
      <c r="P25" s="18"/>
      <c r="Q25" s="15"/>
      <c r="R25" s="28"/>
      <c r="S25" s="20" t="s">
        <v>27</v>
      </c>
    </row>
    <row r="26" spans="1:19" s="6" customFormat="1" ht="20.100000000000001" customHeight="1" x14ac:dyDescent="0.2">
      <c r="A26" s="204"/>
      <c r="B26" s="70"/>
      <c r="C26" s="71"/>
      <c r="D26" s="72"/>
      <c r="E26" s="92"/>
      <c r="F26" s="18"/>
      <c r="G26" s="18"/>
      <c r="H26" s="18"/>
      <c r="I26" s="15"/>
      <c r="J26" s="27"/>
      <c r="K26" s="15"/>
      <c r="L26" s="40"/>
      <c r="M26" s="15"/>
      <c r="N26" s="40"/>
      <c r="O26" s="18"/>
      <c r="P26" s="18"/>
      <c r="Q26" s="15"/>
      <c r="R26" s="28"/>
      <c r="S26" s="20" t="s">
        <v>27</v>
      </c>
    </row>
    <row r="27" spans="1:19" s="6" customFormat="1" ht="20.100000000000001" customHeight="1" x14ac:dyDescent="0.2">
      <c r="A27" s="204"/>
      <c r="B27" s="46"/>
      <c r="C27" s="68"/>
      <c r="D27" s="47"/>
      <c r="E27" s="45"/>
      <c r="F27" s="69"/>
      <c r="G27" s="69"/>
      <c r="H27" s="69"/>
      <c r="I27" s="32"/>
      <c r="J27" s="27"/>
      <c r="K27" s="15"/>
      <c r="L27" s="40"/>
      <c r="M27" s="15"/>
      <c r="N27" s="40"/>
      <c r="O27" s="18"/>
      <c r="P27" s="18"/>
      <c r="Q27" s="15"/>
      <c r="R27" s="28"/>
      <c r="S27" s="20" t="s">
        <v>27</v>
      </c>
    </row>
    <row r="28" spans="1:19" s="6" customFormat="1" ht="20.100000000000001" customHeight="1" x14ac:dyDescent="0.2">
      <c r="A28" s="205"/>
      <c r="B28" s="48"/>
      <c r="C28" s="202" t="s">
        <v>24</v>
      </c>
      <c r="D28" s="202"/>
      <c r="E28" s="202"/>
      <c r="F28" s="202"/>
      <c r="G28" s="202"/>
      <c r="H28" s="202"/>
      <c r="I28" s="97"/>
      <c r="J28" s="48"/>
      <c r="K28" s="48"/>
      <c r="L28" s="48"/>
      <c r="M28" s="48"/>
      <c r="N28" s="48"/>
      <c r="O28" s="48"/>
      <c r="P28" s="48"/>
      <c r="Q28" s="48"/>
      <c r="R28" s="49"/>
      <c r="S28" s="50" t="s">
        <v>27</v>
      </c>
    </row>
    <row r="29" spans="1:19" s="6" customFormat="1" ht="20.100000000000001" customHeight="1" x14ac:dyDescent="0.2">
      <c r="A29" s="203" t="s">
        <v>32</v>
      </c>
      <c r="B29" s="14"/>
      <c r="C29" s="196" t="s">
        <v>44</v>
      </c>
      <c r="D29" s="196"/>
      <c r="E29" s="196"/>
      <c r="F29" s="196"/>
      <c r="G29" s="196"/>
      <c r="H29" s="196"/>
      <c r="I29" s="15"/>
      <c r="J29" s="16"/>
      <c r="K29" s="15" t="s">
        <v>6</v>
      </c>
      <c r="L29" s="51"/>
      <c r="M29" s="15" t="s">
        <v>12</v>
      </c>
      <c r="N29" s="27"/>
      <c r="O29" s="18"/>
      <c r="P29" s="74"/>
      <c r="Q29" s="15"/>
      <c r="R29" s="28"/>
      <c r="S29" s="20" t="s">
        <v>27</v>
      </c>
    </row>
    <row r="30" spans="1:19" s="6" customFormat="1" ht="20.100000000000001" customHeight="1" x14ac:dyDescent="0.2">
      <c r="A30" s="204"/>
      <c r="B30" s="14"/>
      <c r="C30" s="196" t="s">
        <v>41</v>
      </c>
      <c r="D30" s="196"/>
      <c r="E30" s="196"/>
      <c r="F30" s="196"/>
      <c r="G30" s="196"/>
      <c r="H30" s="196"/>
      <c r="I30" s="15"/>
      <c r="J30" s="16"/>
      <c r="K30" s="15" t="s">
        <v>6</v>
      </c>
      <c r="L30" s="73"/>
      <c r="M30" s="15" t="s">
        <v>26</v>
      </c>
      <c r="N30" s="14"/>
      <c r="O30" s="18"/>
      <c r="P30" s="18"/>
      <c r="Q30" s="15"/>
      <c r="R30" s="28"/>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95"/>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95"/>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95"/>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95"/>
      <c r="J37" s="75"/>
      <c r="K37" s="63"/>
      <c r="L37" s="63"/>
      <c r="M37" s="63"/>
      <c r="N37" s="63"/>
      <c r="O37" s="63"/>
      <c r="P37" s="63"/>
      <c r="Q37" s="63"/>
      <c r="R37" s="65"/>
      <c r="S37" s="66" t="s">
        <v>27</v>
      </c>
    </row>
    <row r="39" spans="1:19" ht="13.5" customHeight="1" x14ac:dyDescent="0.2">
      <c r="A39" s="85" t="s">
        <v>46</v>
      </c>
      <c r="B39" s="241" t="s">
        <v>47</v>
      </c>
      <c r="C39" s="241"/>
      <c r="D39" s="241"/>
      <c r="E39" s="241"/>
      <c r="F39" s="241"/>
      <c r="G39" s="241"/>
      <c r="H39" s="241"/>
      <c r="I39" s="241"/>
      <c r="J39" s="241"/>
      <c r="K39" s="241"/>
      <c r="L39" s="241"/>
      <c r="M39" s="241"/>
      <c r="N39" s="241"/>
      <c r="O39" s="241"/>
      <c r="P39" s="241"/>
      <c r="Q39" s="241"/>
      <c r="R39" s="241"/>
      <c r="S39" s="241"/>
    </row>
    <row r="40" spans="1:19" ht="13.5" customHeight="1" x14ac:dyDescent="0.2">
      <c r="A40" s="85"/>
      <c r="B40" s="241" t="s">
        <v>48</v>
      </c>
      <c r="C40" s="241"/>
      <c r="D40" s="241"/>
      <c r="E40" s="241"/>
      <c r="F40" s="241"/>
      <c r="G40" s="241"/>
      <c r="H40" s="241"/>
      <c r="I40" s="241"/>
      <c r="J40" s="241"/>
      <c r="K40" s="241"/>
      <c r="L40" s="241"/>
      <c r="M40" s="241"/>
      <c r="N40" s="241"/>
      <c r="O40" s="241"/>
      <c r="P40" s="241"/>
      <c r="Q40" s="241"/>
      <c r="R40" s="241"/>
      <c r="S40" s="241"/>
    </row>
    <row r="41" spans="1:19" x14ac:dyDescent="0.2">
      <c r="A41" s="85"/>
      <c r="B41" s="85"/>
      <c r="C41" s="85"/>
      <c r="D41" s="85"/>
      <c r="E41" s="85"/>
      <c r="F41" s="85"/>
      <c r="G41" s="85"/>
      <c r="H41" s="85"/>
      <c r="I41" s="85"/>
      <c r="J41" s="85"/>
      <c r="K41" s="85"/>
      <c r="L41" s="85"/>
      <c r="M41" s="85"/>
      <c r="N41" s="85"/>
      <c r="O41" s="85"/>
      <c r="P41" s="85"/>
      <c r="Q41" s="85"/>
      <c r="R41" s="85"/>
      <c r="S41" s="85"/>
    </row>
  </sheetData>
  <mergeCells count="69">
    <mergeCell ref="B40:S40"/>
    <mergeCell ref="C33:H33"/>
    <mergeCell ref="C34:H34"/>
    <mergeCell ref="C35:H35"/>
    <mergeCell ref="C36:H36"/>
    <mergeCell ref="C37:H37"/>
    <mergeCell ref="B39:S39"/>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A29:A33"/>
    <mergeCell ref="C29:H29"/>
    <mergeCell ref="C30:H30"/>
    <mergeCell ref="C31:H31"/>
    <mergeCell ref="C32:H32"/>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n" allowBlank="1" showInputMessage="1" showErrorMessage="1" sqref="E8 C32"/>
    <dataValidation imeMode="off" allowBlank="1" showInputMessage="1" showErrorMessage="1" sqref="P14 I22 N20 N22 L29:L32 P29 L10:L18 N15:N18 L24:L27 N24:N27"/>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topLeftCell="A7" workbookViewId="0">
      <selection activeCell="U21" sqref="U21"/>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9.2" x14ac:dyDescent="0.2">
      <c r="A4" s="142"/>
      <c r="B4" s="142"/>
      <c r="C4" s="142"/>
      <c r="D4" s="142"/>
      <c r="E4" s="142"/>
      <c r="F4" s="142"/>
      <c r="G4" s="142"/>
      <c r="H4" s="142"/>
      <c r="I4" s="142"/>
      <c r="J4" s="142"/>
      <c r="K4" s="142"/>
      <c r="L4" s="142"/>
      <c r="M4" s="142"/>
      <c r="N4" s="142"/>
      <c r="O4" s="142"/>
      <c r="P4" s="142"/>
      <c r="Q4" s="142"/>
      <c r="R4" s="142"/>
      <c r="S4" s="142"/>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6.2"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1060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1060</v>
      </c>
      <c r="K11" s="15" t="s">
        <v>6</v>
      </c>
      <c r="L11" s="17"/>
      <c r="M11" s="15" t="s">
        <v>7</v>
      </c>
      <c r="N11" s="14"/>
      <c r="O11" s="18" t="s">
        <v>61</v>
      </c>
      <c r="P11" s="18"/>
      <c r="Q11" s="15"/>
      <c r="R11" s="19"/>
      <c r="S11" s="20" t="s">
        <v>27</v>
      </c>
    </row>
    <row r="12" spans="1:22" s="6" customFormat="1" ht="20.100000000000001" customHeight="1" x14ac:dyDescent="0.2">
      <c r="A12" s="204"/>
      <c r="B12" s="189"/>
      <c r="C12" s="190"/>
      <c r="D12" s="191"/>
      <c r="E12" s="14"/>
      <c r="F12" s="196" t="s">
        <v>10</v>
      </c>
      <c r="G12" s="196"/>
      <c r="H12" s="196"/>
      <c r="I12" s="15"/>
      <c r="J12" s="16">
        <v>2400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4970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38"/>
      <c r="J14" s="16">
        <v>41440</v>
      </c>
      <c r="K14" s="15" t="s">
        <v>6</v>
      </c>
      <c r="L14" s="30"/>
      <c r="M14" s="15" t="s">
        <v>12</v>
      </c>
      <c r="N14" s="253" t="s">
        <v>71</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28570</v>
      </c>
      <c r="K15" s="15" t="s">
        <v>6</v>
      </c>
      <c r="L15" s="30"/>
      <c r="M15" s="15" t="s">
        <v>17</v>
      </c>
      <c r="N15" s="23"/>
      <c r="O15" s="18" t="s">
        <v>15</v>
      </c>
      <c r="P15" s="18"/>
      <c r="Q15" s="18"/>
      <c r="R15" s="19"/>
      <c r="S15" s="20" t="s">
        <v>27</v>
      </c>
    </row>
    <row r="16" spans="1:22" s="6" customFormat="1" ht="20.100000000000001" customHeight="1" x14ac:dyDescent="0.2">
      <c r="A16" s="204"/>
      <c r="B16" s="220"/>
      <c r="C16" s="181"/>
      <c r="D16" s="182"/>
      <c r="E16" s="183"/>
      <c r="F16" s="184"/>
      <c r="G16" s="185" t="s">
        <v>18</v>
      </c>
      <c r="H16" s="185"/>
      <c r="I16" s="184"/>
      <c r="J16" s="16">
        <v>19010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40"/>
      <c r="G18" s="140"/>
      <c r="H18" s="140"/>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37"/>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54690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69130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72</v>
      </c>
      <c r="G24" s="231"/>
      <c r="H24" s="231"/>
      <c r="I24" s="26"/>
      <c r="J24" s="16">
        <v>12930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22</v>
      </c>
      <c r="G25" s="231"/>
      <c r="H25" s="231"/>
      <c r="I25" s="26"/>
      <c r="J25" s="16">
        <v>14500</v>
      </c>
      <c r="K25" s="15" t="s">
        <v>6</v>
      </c>
      <c r="L25" s="112"/>
      <c r="M25" s="15" t="s">
        <v>14</v>
      </c>
      <c r="N25" s="17"/>
      <c r="O25" s="18" t="s">
        <v>15</v>
      </c>
      <c r="P25" s="18"/>
      <c r="Q25" s="15"/>
      <c r="R25" s="19"/>
      <c r="S25" s="20" t="s">
        <v>27</v>
      </c>
    </row>
    <row r="26" spans="1:19" s="6" customFormat="1" ht="20.100000000000001" customHeight="1" x14ac:dyDescent="0.2">
      <c r="A26" s="204"/>
      <c r="B26" s="46"/>
      <c r="C26" s="265"/>
      <c r="D26" s="47"/>
      <c r="E26" s="139"/>
      <c r="F26" s="231" t="s">
        <v>23</v>
      </c>
      <c r="G26" s="231"/>
      <c r="H26" s="231"/>
      <c r="I26" s="15"/>
      <c r="J26" s="16">
        <v>17690</v>
      </c>
      <c r="K26" s="15" t="s">
        <v>6</v>
      </c>
      <c r="L26" s="112"/>
      <c r="M26" s="15" t="s">
        <v>14</v>
      </c>
      <c r="N26" s="17"/>
      <c r="O26" s="18" t="s">
        <v>15</v>
      </c>
      <c r="P26" s="18"/>
      <c r="Q26" s="15"/>
      <c r="R26" s="19"/>
      <c r="S26" s="20" t="s">
        <v>27</v>
      </c>
    </row>
    <row r="27" spans="1:19" s="6" customFormat="1" ht="20.100000000000001" customHeight="1" x14ac:dyDescent="0.2">
      <c r="A27" s="204"/>
      <c r="B27" s="46"/>
      <c r="C27" s="68"/>
      <c r="D27" s="47"/>
      <c r="E27" s="45"/>
      <c r="F27" s="18"/>
      <c r="G27" s="18"/>
      <c r="H27" s="18"/>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37"/>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25520</v>
      </c>
      <c r="K29" s="138" t="s">
        <v>6</v>
      </c>
      <c r="L29" s="114"/>
      <c r="M29" s="15" t="s">
        <v>12</v>
      </c>
      <c r="N29" s="256" t="s">
        <v>73</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5430</v>
      </c>
      <c r="K30" s="138"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41"/>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41"/>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41"/>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41"/>
      <c r="J37" s="75"/>
      <c r="K37" s="63"/>
      <c r="L37" s="63"/>
      <c r="M37" s="63"/>
      <c r="N37" s="63"/>
      <c r="O37" s="63"/>
      <c r="P37" s="63"/>
      <c r="Q37" s="63"/>
      <c r="R37" s="65"/>
      <c r="S37" s="66" t="s">
        <v>27</v>
      </c>
    </row>
    <row r="39" spans="1:19" ht="16.5" customHeight="1" x14ac:dyDescent="0.2">
      <c r="A39" s="85" t="s">
        <v>46</v>
      </c>
      <c r="B39" s="123" t="s">
        <v>74</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2">
    <mergeCell ref="B40:S40"/>
    <mergeCell ref="B41:S41"/>
    <mergeCell ref="C24:C26"/>
    <mergeCell ref="F26:H26"/>
    <mergeCell ref="C32:H32"/>
    <mergeCell ref="C33:H33"/>
    <mergeCell ref="C34:H34"/>
    <mergeCell ref="C35:H35"/>
    <mergeCell ref="C36:H36"/>
    <mergeCell ref="C37:H37"/>
    <mergeCell ref="S22:S23"/>
    <mergeCell ref="F24:H24"/>
    <mergeCell ref="F25:H25"/>
    <mergeCell ref="C28:H28"/>
    <mergeCell ref="A29:A33"/>
    <mergeCell ref="C29:H29"/>
    <mergeCell ref="N29:Q29"/>
    <mergeCell ref="C30:H30"/>
    <mergeCell ref="C31:H31"/>
    <mergeCell ref="M22:M23"/>
    <mergeCell ref="N22:N23"/>
    <mergeCell ref="O22:O23"/>
    <mergeCell ref="P22:P23"/>
    <mergeCell ref="Q22:Q23"/>
    <mergeCell ref="R22:R23"/>
    <mergeCell ref="C22:H23"/>
    <mergeCell ref="O20:O21"/>
    <mergeCell ref="P20:P21"/>
    <mergeCell ref="Q20:Q21"/>
    <mergeCell ref="R20:R21"/>
    <mergeCell ref="S20:S21"/>
    <mergeCell ref="I22:I23"/>
    <mergeCell ref="J22:J23"/>
    <mergeCell ref="K22:K23"/>
    <mergeCell ref="L22:L23"/>
    <mergeCell ref="I20:I21"/>
    <mergeCell ref="J20:J21"/>
    <mergeCell ref="K20:K21"/>
    <mergeCell ref="L20:L21"/>
    <mergeCell ref="M20:M21"/>
    <mergeCell ref="N20:N21"/>
    <mergeCell ref="B17:D17"/>
    <mergeCell ref="B18:D18"/>
    <mergeCell ref="C19:H19"/>
    <mergeCell ref="A20:A28"/>
    <mergeCell ref="B20:B23"/>
    <mergeCell ref="C20:H21"/>
    <mergeCell ref="F13:H13"/>
    <mergeCell ref="B14:B16"/>
    <mergeCell ref="C14:H14"/>
    <mergeCell ref="A10:A19"/>
    <mergeCell ref="B10:D13"/>
    <mergeCell ref="F10:H10"/>
    <mergeCell ref="F11:H11"/>
    <mergeCell ref="F12:H12"/>
    <mergeCell ref="N14:Q14"/>
    <mergeCell ref="C15:D16"/>
    <mergeCell ref="E15:F16"/>
    <mergeCell ref="G15:I15"/>
    <mergeCell ref="G16:I16"/>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n" allowBlank="1" showInputMessage="1" showErrorMessage="1" sqref="E8 C32"/>
    <dataValidation imeMode="off" allowBlank="1" showInputMessage="1" showErrorMessage="1" sqref="I22 N20 N22 L29:L32 N15:N18 L10:L18 L24:L27 N24:N27"/>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topLeftCell="A25" workbookViewId="0">
      <selection activeCell="B40" sqref="B40:S40"/>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9.2" x14ac:dyDescent="0.2">
      <c r="A4" s="154"/>
      <c r="B4" s="154"/>
      <c r="C4" s="154"/>
      <c r="D4" s="154"/>
      <c r="E4" s="154"/>
      <c r="F4" s="154"/>
      <c r="G4" s="154"/>
      <c r="H4" s="154"/>
      <c r="I4" s="154"/>
      <c r="J4" s="154"/>
      <c r="K4" s="154"/>
      <c r="L4" s="154"/>
      <c r="M4" s="154"/>
      <c r="N4" s="154"/>
      <c r="O4" s="154"/>
      <c r="P4" s="154"/>
      <c r="Q4" s="154"/>
      <c r="R4" s="154"/>
      <c r="S4" s="154"/>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6.2"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1130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1130</v>
      </c>
      <c r="K11" s="15" t="s">
        <v>6</v>
      </c>
      <c r="L11" s="17"/>
      <c r="M11" s="15" t="s">
        <v>7</v>
      </c>
      <c r="N11" s="14"/>
      <c r="O11" s="18" t="s">
        <v>61</v>
      </c>
      <c r="P11" s="18"/>
      <c r="Q11" s="15"/>
      <c r="R11" s="19"/>
      <c r="S11" s="20" t="s">
        <v>27</v>
      </c>
    </row>
    <row r="12" spans="1:22" s="6" customFormat="1" ht="20.100000000000001" customHeight="1" x14ac:dyDescent="0.2">
      <c r="A12" s="204"/>
      <c r="B12" s="189"/>
      <c r="C12" s="190"/>
      <c r="D12" s="191"/>
      <c r="E12" s="14"/>
      <c r="F12" s="196" t="s">
        <v>10</v>
      </c>
      <c r="G12" s="196"/>
      <c r="H12" s="196"/>
      <c r="I12" s="15"/>
      <c r="J12" s="16">
        <v>2560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5270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50"/>
      <c r="J14" s="16">
        <v>43720</v>
      </c>
      <c r="K14" s="15" t="s">
        <v>6</v>
      </c>
      <c r="L14" s="30"/>
      <c r="M14" s="15" t="s">
        <v>12</v>
      </c>
      <c r="N14" s="253" t="s">
        <v>75</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30320</v>
      </c>
      <c r="K15" s="15" t="s">
        <v>6</v>
      </c>
      <c r="L15" s="30"/>
      <c r="M15" s="15" t="s">
        <v>17</v>
      </c>
      <c r="N15" s="23"/>
      <c r="O15" s="18" t="s">
        <v>15</v>
      </c>
      <c r="P15" s="18"/>
      <c r="Q15" s="18"/>
      <c r="R15" s="19"/>
      <c r="S15" s="20" t="s">
        <v>27</v>
      </c>
    </row>
    <row r="16" spans="1:22" s="6" customFormat="1" ht="20.100000000000001" customHeight="1" x14ac:dyDescent="0.2">
      <c r="A16" s="204"/>
      <c r="B16" s="220"/>
      <c r="C16" s="181"/>
      <c r="D16" s="182"/>
      <c r="E16" s="183"/>
      <c r="F16" s="184"/>
      <c r="G16" s="185" t="s">
        <v>18</v>
      </c>
      <c r="H16" s="185"/>
      <c r="I16" s="184"/>
      <c r="J16" s="16">
        <v>20160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52"/>
      <c r="G18" s="152"/>
      <c r="H18" s="152"/>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49"/>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57820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73050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72</v>
      </c>
      <c r="G24" s="231"/>
      <c r="H24" s="231"/>
      <c r="I24" s="26"/>
      <c r="J24" s="16">
        <v>13660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22</v>
      </c>
      <c r="G25" s="231"/>
      <c r="H25" s="231"/>
      <c r="I25" s="26"/>
      <c r="J25" s="16">
        <v>15270</v>
      </c>
      <c r="K25" s="15" t="s">
        <v>6</v>
      </c>
      <c r="L25" s="112"/>
      <c r="M25" s="15" t="s">
        <v>14</v>
      </c>
      <c r="N25" s="17"/>
      <c r="O25" s="18" t="s">
        <v>15</v>
      </c>
      <c r="P25" s="18"/>
      <c r="Q25" s="15"/>
      <c r="R25" s="19"/>
      <c r="S25" s="20" t="s">
        <v>27</v>
      </c>
    </row>
    <row r="26" spans="1:19" s="6" customFormat="1" ht="20.100000000000001" customHeight="1" x14ac:dyDescent="0.2">
      <c r="A26" s="204"/>
      <c r="B26" s="46"/>
      <c r="C26" s="265"/>
      <c r="D26" s="47"/>
      <c r="E26" s="151"/>
      <c r="F26" s="231" t="s">
        <v>23</v>
      </c>
      <c r="G26" s="231"/>
      <c r="H26" s="231"/>
      <c r="I26" s="15"/>
      <c r="J26" s="16">
        <v>18690</v>
      </c>
      <c r="K26" s="15" t="s">
        <v>6</v>
      </c>
      <c r="L26" s="112"/>
      <c r="M26" s="15" t="s">
        <v>14</v>
      </c>
      <c r="N26" s="17"/>
      <c r="O26" s="18" t="s">
        <v>15</v>
      </c>
      <c r="P26" s="18"/>
      <c r="Q26" s="15"/>
      <c r="R26" s="19"/>
      <c r="S26" s="20" t="s">
        <v>27</v>
      </c>
    </row>
    <row r="27" spans="1:19" s="6" customFormat="1" ht="20.100000000000001" customHeight="1" x14ac:dyDescent="0.2">
      <c r="A27" s="204"/>
      <c r="B27" s="46"/>
      <c r="C27" s="68"/>
      <c r="D27" s="47"/>
      <c r="E27" s="45"/>
      <c r="F27" s="18"/>
      <c r="G27" s="18"/>
      <c r="H27" s="18"/>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49"/>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27090</v>
      </c>
      <c r="K29" s="150" t="s">
        <v>6</v>
      </c>
      <c r="L29" s="114"/>
      <c r="M29" s="15" t="s">
        <v>12</v>
      </c>
      <c r="N29" s="256" t="s">
        <v>76</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5780</v>
      </c>
      <c r="K30" s="150"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53"/>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53"/>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53"/>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53"/>
      <c r="J37" s="75"/>
      <c r="K37" s="63"/>
      <c r="L37" s="63"/>
      <c r="M37" s="63"/>
      <c r="N37" s="63"/>
      <c r="O37" s="63"/>
      <c r="P37" s="63"/>
      <c r="Q37" s="63"/>
      <c r="R37" s="65"/>
      <c r="S37" s="66" t="s">
        <v>27</v>
      </c>
    </row>
    <row r="39" spans="1:19" ht="16.5" customHeight="1" x14ac:dyDescent="0.2">
      <c r="A39" s="85" t="s">
        <v>46</v>
      </c>
      <c r="B39" s="123" t="s">
        <v>77</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2">
    <mergeCell ref="B41:S41"/>
    <mergeCell ref="A29:A33"/>
    <mergeCell ref="C29:H29"/>
    <mergeCell ref="N29:Q29"/>
    <mergeCell ref="C30:H30"/>
    <mergeCell ref="C31:H31"/>
    <mergeCell ref="C32:H32"/>
    <mergeCell ref="C33:H33"/>
    <mergeCell ref="C34:H34"/>
    <mergeCell ref="C35:H35"/>
    <mergeCell ref="C36:H36"/>
    <mergeCell ref="C37:H37"/>
    <mergeCell ref="B40:S40"/>
    <mergeCell ref="S22:S23"/>
    <mergeCell ref="C24:C26"/>
    <mergeCell ref="F24:H24"/>
    <mergeCell ref="F25:H25"/>
    <mergeCell ref="F26:H26"/>
    <mergeCell ref="Q22:Q23"/>
    <mergeCell ref="R22:R23"/>
    <mergeCell ref="O22:O23"/>
    <mergeCell ref="P22:P23"/>
    <mergeCell ref="C22:H23"/>
    <mergeCell ref="I22:I23"/>
    <mergeCell ref="J22:J23"/>
    <mergeCell ref="K22:K23"/>
    <mergeCell ref="L22:L23"/>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C28:H28"/>
    <mergeCell ref="M22:M23"/>
    <mergeCell ref="N22:N23"/>
    <mergeCell ref="F13:H13"/>
    <mergeCell ref="B14:B16"/>
    <mergeCell ref="C14:H14"/>
    <mergeCell ref="N14:Q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n" allowBlank="1" showInputMessage="1" showErrorMessage="1" sqref="E8 C32"/>
    <dataValidation imeMode="off" allowBlank="1" showInputMessage="1" showErrorMessage="1" sqref="I22 N20 N22 L29:L32 N15:N18 L10:L18 L24:L27 N24:N27"/>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topLeftCell="A10" workbookViewId="0">
      <selection activeCell="F42" sqref="F42"/>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4"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6.95" customHeight="1" x14ac:dyDescent="0.2">
      <c r="A4" s="148"/>
      <c r="B4" s="148"/>
      <c r="C4" s="148"/>
      <c r="D4" s="148"/>
      <c r="E4" s="148"/>
      <c r="F4" s="148"/>
      <c r="G4" s="148"/>
      <c r="H4" s="148"/>
      <c r="I4" s="148"/>
      <c r="J4" s="148"/>
      <c r="K4" s="148"/>
      <c r="L4" s="148"/>
      <c r="M4" s="148"/>
      <c r="N4" s="148"/>
      <c r="O4" s="148"/>
      <c r="P4" s="148"/>
      <c r="Q4" s="148"/>
      <c r="R4" s="148"/>
      <c r="S4" s="148"/>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5" customHeight="1"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1210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1210</v>
      </c>
      <c r="K11" s="15" t="s">
        <v>6</v>
      </c>
      <c r="L11" s="17"/>
      <c r="M11" s="15" t="s">
        <v>7</v>
      </c>
      <c r="N11" s="14"/>
      <c r="O11" s="18" t="s">
        <v>61</v>
      </c>
      <c r="P11" s="18"/>
      <c r="Q11" s="15"/>
      <c r="R11" s="19"/>
      <c r="S11" s="20" t="s">
        <v>27</v>
      </c>
    </row>
    <row r="12" spans="1:22" s="6" customFormat="1" ht="20.100000000000001" customHeight="1" x14ac:dyDescent="0.2">
      <c r="A12" s="204"/>
      <c r="B12" s="189"/>
      <c r="C12" s="190"/>
      <c r="D12" s="191"/>
      <c r="E12" s="14"/>
      <c r="F12" s="196" t="s">
        <v>10</v>
      </c>
      <c r="G12" s="196"/>
      <c r="H12" s="196"/>
      <c r="I12" s="15"/>
      <c r="J12" s="16">
        <v>2740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5650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44"/>
      <c r="J14" s="16">
        <v>46910</v>
      </c>
      <c r="K14" s="15" t="s">
        <v>6</v>
      </c>
      <c r="L14" s="30"/>
      <c r="M14" s="15" t="s">
        <v>12</v>
      </c>
      <c r="N14" s="253" t="s">
        <v>79</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32520</v>
      </c>
      <c r="K15" s="15" t="s">
        <v>6</v>
      </c>
      <c r="L15" s="30"/>
      <c r="M15" s="15" t="s">
        <v>17</v>
      </c>
      <c r="N15" s="23"/>
      <c r="O15" s="18" t="s">
        <v>15</v>
      </c>
      <c r="P15" s="18"/>
      <c r="Q15" s="18"/>
      <c r="R15" s="19"/>
      <c r="S15" s="20" t="s">
        <v>27</v>
      </c>
    </row>
    <row r="16" spans="1:22" s="6" customFormat="1" ht="20.100000000000001" customHeight="1" x14ac:dyDescent="0.2">
      <c r="A16" s="204"/>
      <c r="B16" s="220"/>
      <c r="C16" s="181"/>
      <c r="D16" s="182"/>
      <c r="E16" s="183"/>
      <c r="F16" s="184"/>
      <c r="G16" s="185" t="s">
        <v>18</v>
      </c>
      <c r="H16" s="185"/>
      <c r="I16" s="184"/>
      <c r="J16" s="16">
        <v>21630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46"/>
      <c r="G18" s="146"/>
      <c r="H18" s="146"/>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43"/>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62040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78400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72</v>
      </c>
      <c r="G24" s="231"/>
      <c r="H24" s="231"/>
      <c r="I24" s="26"/>
      <c r="J24" s="16">
        <v>14650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22</v>
      </c>
      <c r="G25" s="231"/>
      <c r="H25" s="231"/>
      <c r="I25" s="26"/>
      <c r="J25" s="16">
        <v>16390</v>
      </c>
      <c r="K25" s="15" t="s">
        <v>6</v>
      </c>
      <c r="L25" s="112"/>
      <c r="M25" s="15" t="s">
        <v>14</v>
      </c>
      <c r="N25" s="17"/>
      <c r="O25" s="18" t="s">
        <v>15</v>
      </c>
      <c r="P25" s="18"/>
      <c r="Q25" s="15"/>
      <c r="R25" s="19"/>
      <c r="S25" s="20" t="s">
        <v>27</v>
      </c>
    </row>
    <row r="26" spans="1:19" s="6" customFormat="1" ht="20.100000000000001" customHeight="1" x14ac:dyDescent="0.2">
      <c r="A26" s="204"/>
      <c r="B26" s="46"/>
      <c r="C26" s="265"/>
      <c r="D26" s="47"/>
      <c r="E26" s="145"/>
      <c r="F26" s="231" t="s">
        <v>23</v>
      </c>
      <c r="G26" s="231"/>
      <c r="H26" s="231"/>
      <c r="I26" s="15"/>
      <c r="J26" s="16">
        <v>20040</v>
      </c>
      <c r="K26" s="15" t="s">
        <v>6</v>
      </c>
      <c r="L26" s="112"/>
      <c r="M26" s="15" t="s">
        <v>14</v>
      </c>
      <c r="N26" s="17"/>
      <c r="O26" s="18" t="s">
        <v>15</v>
      </c>
      <c r="P26" s="18"/>
      <c r="Q26" s="15"/>
      <c r="R26" s="19"/>
      <c r="S26" s="20" t="s">
        <v>27</v>
      </c>
    </row>
    <row r="27" spans="1:19" s="6" customFormat="1" ht="20.100000000000001" customHeight="1" x14ac:dyDescent="0.2">
      <c r="A27" s="204"/>
      <c r="B27" s="46"/>
      <c r="C27" s="68"/>
      <c r="D27" s="47"/>
      <c r="E27" s="45"/>
      <c r="F27" s="18"/>
      <c r="G27" s="18"/>
      <c r="H27" s="18"/>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43"/>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29050</v>
      </c>
      <c r="K29" s="144" t="s">
        <v>6</v>
      </c>
      <c r="L29" s="114"/>
      <c r="M29" s="15" t="s">
        <v>12</v>
      </c>
      <c r="N29" s="256" t="s">
        <v>78</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6180</v>
      </c>
      <c r="K30" s="144"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47"/>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47"/>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47"/>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47"/>
      <c r="J37" s="75"/>
      <c r="K37" s="63"/>
      <c r="L37" s="63"/>
      <c r="M37" s="63"/>
      <c r="N37" s="63"/>
      <c r="O37" s="63"/>
      <c r="P37" s="63"/>
      <c r="Q37" s="63"/>
      <c r="R37" s="65"/>
      <c r="S37" s="66" t="s">
        <v>27</v>
      </c>
    </row>
    <row r="38" spans="1:19" ht="10.95" customHeight="1" x14ac:dyDescent="0.2"/>
    <row r="39" spans="1:19" ht="16.5" customHeight="1" x14ac:dyDescent="0.2">
      <c r="A39" s="85" t="s">
        <v>46</v>
      </c>
      <c r="B39" s="123" t="s">
        <v>80</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2">
    <mergeCell ref="B41:S41"/>
    <mergeCell ref="A29:A33"/>
    <mergeCell ref="C29:H29"/>
    <mergeCell ref="N29:Q29"/>
    <mergeCell ref="C30:H30"/>
    <mergeCell ref="C31:H31"/>
    <mergeCell ref="C32:H32"/>
    <mergeCell ref="C33:H33"/>
    <mergeCell ref="C34:H34"/>
    <mergeCell ref="C35:H35"/>
    <mergeCell ref="C36:H36"/>
    <mergeCell ref="C37:H37"/>
    <mergeCell ref="B40:S40"/>
    <mergeCell ref="S22:S23"/>
    <mergeCell ref="C24:C26"/>
    <mergeCell ref="F24:H24"/>
    <mergeCell ref="F25:H25"/>
    <mergeCell ref="F26:H26"/>
    <mergeCell ref="Q22:Q23"/>
    <mergeCell ref="R22:R23"/>
    <mergeCell ref="O22:O23"/>
    <mergeCell ref="P22:P23"/>
    <mergeCell ref="C22:H23"/>
    <mergeCell ref="I22:I23"/>
    <mergeCell ref="J22:J23"/>
    <mergeCell ref="K22:K23"/>
    <mergeCell ref="L22:L23"/>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C28:H28"/>
    <mergeCell ref="M22:M23"/>
    <mergeCell ref="N22:N23"/>
    <mergeCell ref="F13:H13"/>
    <mergeCell ref="B14:B16"/>
    <mergeCell ref="C14:H14"/>
    <mergeCell ref="N14:Q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ff" allowBlank="1" showInputMessage="1" showErrorMessage="1" sqref="I22 N20 N22 L29:L32 N15:N18 L10:L18 L24:L27 N24:N27"/>
    <dataValidation imeMode="on" allowBlank="1" showInputMessage="1" showErrorMessage="1" sqref="E8 C32"/>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tabSelected="1" workbookViewId="0">
      <selection activeCell="W8" sqref="W8"/>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4"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6.95" customHeight="1" x14ac:dyDescent="0.2">
      <c r="A4" s="155"/>
      <c r="B4" s="155"/>
      <c r="C4" s="155"/>
      <c r="D4" s="155"/>
      <c r="E4" s="155"/>
      <c r="F4" s="155"/>
      <c r="G4" s="155"/>
      <c r="H4" s="155"/>
      <c r="I4" s="155"/>
      <c r="J4" s="155"/>
      <c r="K4" s="155"/>
      <c r="L4" s="155"/>
      <c r="M4" s="155"/>
      <c r="N4" s="155"/>
      <c r="O4" s="155"/>
      <c r="P4" s="155"/>
      <c r="Q4" s="155"/>
      <c r="R4" s="155"/>
      <c r="S4" s="155"/>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5" customHeight="1"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1350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1350</v>
      </c>
      <c r="K11" s="15" t="s">
        <v>6</v>
      </c>
      <c r="L11" s="17"/>
      <c r="M11" s="15" t="s">
        <v>7</v>
      </c>
      <c r="N11" s="14"/>
      <c r="O11" s="18" t="s">
        <v>61</v>
      </c>
      <c r="P11" s="18"/>
      <c r="Q11" s="15"/>
      <c r="R11" s="19"/>
      <c r="S11" s="20" t="s">
        <v>27</v>
      </c>
    </row>
    <row r="12" spans="1:22" s="6" customFormat="1" ht="20.100000000000001" customHeight="1" x14ac:dyDescent="0.2">
      <c r="A12" s="204"/>
      <c r="B12" s="189"/>
      <c r="C12" s="190"/>
      <c r="D12" s="191"/>
      <c r="E12" s="14"/>
      <c r="F12" s="196" t="s">
        <v>10</v>
      </c>
      <c r="G12" s="196"/>
      <c r="H12" s="196"/>
      <c r="I12" s="15"/>
      <c r="J12" s="16">
        <v>3060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6310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57"/>
      <c r="J14" s="16">
        <v>52150</v>
      </c>
      <c r="K14" s="15" t="s">
        <v>6</v>
      </c>
      <c r="L14" s="30"/>
      <c r="M14" s="15" t="s">
        <v>12</v>
      </c>
      <c r="N14" s="253" t="s">
        <v>82</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36370</v>
      </c>
      <c r="K15" s="15" t="s">
        <v>6</v>
      </c>
      <c r="L15" s="30"/>
      <c r="M15" s="15" t="s">
        <v>17</v>
      </c>
      <c r="N15" s="23"/>
      <c r="O15" s="18" t="s">
        <v>15</v>
      </c>
      <c r="P15" s="18"/>
      <c r="Q15" s="18"/>
      <c r="R15" s="19"/>
      <c r="S15" s="20" t="s">
        <v>27</v>
      </c>
    </row>
    <row r="16" spans="1:22" s="6" customFormat="1" ht="20.100000000000001" customHeight="1" x14ac:dyDescent="0.2">
      <c r="A16" s="204"/>
      <c r="B16" s="220"/>
      <c r="C16" s="181"/>
      <c r="D16" s="182"/>
      <c r="E16" s="183"/>
      <c r="F16" s="184"/>
      <c r="G16" s="185" t="s">
        <v>18</v>
      </c>
      <c r="H16" s="185"/>
      <c r="I16" s="184"/>
      <c r="J16" s="16">
        <v>24170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60"/>
      <c r="G18" s="160"/>
      <c r="H18" s="160"/>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58"/>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69130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87300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72</v>
      </c>
      <c r="G24" s="231"/>
      <c r="H24" s="231"/>
      <c r="I24" s="26"/>
      <c r="J24" s="16">
        <v>16330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22</v>
      </c>
      <c r="G25" s="231"/>
      <c r="H25" s="231"/>
      <c r="I25" s="26"/>
      <c r="J25" s="16">
        <v>18210</v>
      </c>
      <c r="K25" s="15" t="s">
        <v>6</v>
      </c>
      <c r="L25" s="112"/>
      <c r="M25" s="15" t="s">
        <v>14</v>
      </c>
      <c r="N25" s="17"/>
      <c r="O25" s="18" t="s">
        <v>15</v>
      </c>
      <c r="P25" s="18"/>
      <c r="Q25" s="15"/>
      <c r="R25" s="19"/>
      <c r="S25" s="20" t="s">
        <v>27</v>
      </c>
    </row>
    <row r="26" spans="1:19" s="6" customFormat="1" ht="20.100000000000001" customHeight="1" x14ac:dyDescent="0.2">
      <c r="A26" s="204"/>
      <c r="B26" s="46"/>
      <c r="C26" s="265"/>
      <c r="D26" s="47"/>
      <c r="E26" s="159"/>
      <c r="F26" s="231" t="s">
        <v>23</v>
      </c>
      <c r="G26" s="231"/>
      <c r="H26" s="231"/>
      <c r="I26" s="15"/>
      <c r="J26" s="16">
        <v>22310</v>
      </c>
      <c r="K26" s="15" t="s">
        <v>6</v>
      </c>
      <c r="L26" s="112"/>
      <c r="M26" s="15" t="s">
        <v>14</v>
      </c>
      <c r="N26" s="17"/>
      <c r="O26" s="18" t="s">
        <v>15</v>
      </c>
      <c r="P26" s="18"/>
      <c r="Q26" s="15"/>
      <c r="R26" s="19"/>
      <c r="S26" s="20" t="s">
        <v>27</v>
      </c>
    </row>
    <row r="27" spans="1:19" s="6" customFormat="1" ht="20.100000000000001" customHeight="1" x14ac:dyDescent="0.2">
      <c r="A27" s="204"/>
      <c r="B27" s="46"/>
      <c r="C27" s="68"/>
      <c r="D27" s="47"/>
      <c r="E27" s="45"/>
      <c r="F27" s="18"/>
      <c r="G27" s="18"/>
      <c r="H27" s="18"/>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58"/>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32460</v>
      </c>
      <c r="K29" s="157" t="s">
        <v>6</v>
      </c>
      <c r="L29" s="114"/>
      <c r="M29" s="15" t="s">
        <v>12</v>
      </c>
      <c r="N29" s="256" t="s">
        <v>83</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6910</v>
      </c>
      <c r="K30" s="157"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56"/>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56"/>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56"/>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56"/>
      <c r="J37" s="75"/>
      <c r="K37" s="63"/>
      <c r="L37" s="63"/>
      <c r="M37" s="63"/>
      <c r="N37" s="63"/>
      <c r="O37" s="63"/>
      <c r="P37" s="63"/>
      <c r="Q37" s="63"/>
      <c r="R37" s="65"/>
      <c r="S37" s="66" t="s">
        <v>27</v>
      </c>
    </row>
    <row r="38" spans="1:19" ht="10.95" customHeight="1" x14ac:dyDescent="0.2"/>
    <row r="39" spans="1:19" ht="16.5" customHeight="1" x14ac:dyDescent="0.2">
      <c r="A39" s="85" t="s">
        <v>46</v>
      </c>
      <c r="B39" s="123" t="s">
        <v>81</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2">
    <mergeCell ref="A8:D8"/>
    <mergeCell ref="E8:S8"/>
    <mergeCell ref="A1:I1"/>
    <mergeCell ref="A2:S2"/>
    <mergeCell ref="A3:S3"/>
    <mergeCell ref="B5:D5"/>
    <mergeCell ref="F5:J5"/>
    <mergeCell ref="A9:I9"/>
    <mergeCell ref="J9:K9"/>
    <mergeCell ref="L9:M9"/>
    <mergeCell ref="N9:Q9"/>
    <mergeCell ref="R9:S9"/>
    <mergeCell ref="F13:H13"/>
    <mergeCell ref="B14:B16"/>
    <mergeCell ref="C14:H14"/>
    <mergeCell ref="N14:Q14"/>
    <mergeCell ref="C15:D16"/>
    <mergeCell ref="E15:F16"/>
    <mergeCell ref="G15:I15"/>
    <mergeCell ref="G16:I16"/>
    <mergeCell ref="B10:D13"/>
    <mergeCell ref="F10:H10"/>
    <mergeCell ref="F11:H11"/>
    <mergeCell ref="F12:H12"/>
    <mergeCell ref="N20:N21"/>
    <mergeCell ref="B17:D17"/>
    <mergeCell ref="B18:D18"/>
    <mergeCell ref="C19:H19"/>
    <mergeCell ref="A20:A28"/>
    <mergeCell ref="B20:B23"/>
    <mergeCell ref="C20:H21"/>
    <mergeCell ref="A10:A19"/>
    <mergeCell ref="I20:I21"/>
    <mergeCell ref="J20:J21"/>
    <mergeCell ref="K20:K21"/>
    <mergeCell ref="L20:L21"/>
    <mergeCell ref="M20:M21"/>
    <mergeCell ref="O20:O21"/>
    <mergeCell ref="P20:P21"/>
    <mergeCell ref="Q20:Q21"/>
    <mergeCell ref="R20:R21"/>
    <mergeCell ref="S20:S21"/>
    <mergeCell ref="C28:H28"/>
    <mergeCell ref="M22:M23"/>
    <mergeCell ref="N22:N23"/>
    <mergeCell ref="O22:O23"/>
    <mergeCell ref="P22:P23"/>
    <mergeCell ref="C22:H23"/>
    <mergeCell ref="I22:I23"/>
    <mergeCell ref="J22:J23"/>
    <mergeCell ref="K22:K23"/>
    <mergeCell ref="L22:L23"/>
    <mergeCell ref="S22:S23"/>
    <mergeCell ref="C24:C26"/>
    <mergeCell ref="F24:H24"/>
    <mergeCell ref="F25:H25"/>
    <mergeCell ref="F26:H26"/>
    <mergeCell ref="Q22:Q23"/>
    <mergeCell ref="R22:R23"/>
    <mergeCell ref="B41:S41"/>
    <mergeCell ref="A29:A33"/>
    <mergeCell ref="C29:H29"/>
    <mergeCell ref="N29:Q29"/>
    <mergeCell ref="C30:H30"/>
    <mergeCell ref="C31:H31"/>
    <mergeCell ref="C32:H32"/>
    <mergeCell ref="C33:H33"/>
    <mergeCell ref="C34:H34"/>
    <mergeCell ref="C35:H35"/>
    <mergeCell ref="C36:H36"/>
    <mergeCell ref="C37:H37"/>
    <mergeCell ref="B40:S40"/>
  </mergeCells>
  <phoneticPr fontId="2"/>
  <dataValidations count="2">
    <dataValidation imeMode="off" allowBlank="1" showInputMessage="1" showErrorMessage="1" sqref="I22 N20 N22 L29:L32 N15:N18 L10:L18 L24:L27 N24:N27"/>
    <dataValidation imeMode="on" allowBlank="1" showInputMessage="1" showErrorMessage="1" sqref="E8 C32"/>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1"/>
  <sheetViews>
    <sheetView workbookViewId="0">
      <selection activeCell="L7" sqref="L7"/>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76"/>
      <c r="B4" s="76"/>
      <c r="C4" s="76"/>
      <c r="D4" s="76"/>
      <c r="E4" s="76"/>
      <c r="F4" s="76"/>
      <c r="G4" s="76"/>
      <c r="H4" s="76"/>
      <c r="I4" s="76"/>
      <c r="J4" s="76"/>
      <c r="K4" s="76"/>
      <c r="L4" s="76"/>
      <c r="M4" s="76"/>
      <c r="N4" s="76"/>
      <c r="O4" s="76"/>
      <c r="P4" s="76"/>
      <c r="Q4" s="76"/>
      <c r="R4" s="76"/>
      <c r="S4" s="76"/>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v>840</v>
      </c>
      <c r="K10" s="8" t="s">
        <v>6</v>
      </c>
      <c r="L10" s="10"/>
      <c r="M10" s="8" t="s">
        <v>7</v>
      </c>
      <c r="N10" s="7"/>
      <c r="O10" s="11"/>
      <c r="P10" s="11"/>
      <c r="Q10" s="8"/>
      <c r="R10" s="12"/>
      <c r="S10" s="13" t="s">
        <v>27</v>
      </c>
    </row>
    <row r="11" spans="1:19" s="6" customFormat="1" ht="20.100000000000001" customHeight="1" x14ac:dyDescent="0.2">
      <c r="A11" s="204"/>
      <c r="B11" s="189"/>
      <c r="C11" s="190"/>
      <c r="D11" s="191"/>
      <c r="E11" s="14"/>
      <c r="F11" s="196" t="s">
        <v>8</v>
      </c>
      <c r="G11" s="196"/>
      <c r="H11" s="196"/>
      <c r="I11" s="15"/>
      <c r="J11" s="16">
        <v>840</v>
      </c>
      <c r="K11" s="15" t="s">
        <v>6</v>
      </c>
      <c r="L11" s="17"/>
      <c r="M11" s="15" t="s">
        <v>7</v>
      </c>
      <c r="N11" s="14"/>
      <c r="O11" s="18"/>
      <c r="P11" s="18"/>
      <c r="Q11" s="15"/>
      <c r="R11" s="19"/>
      <c r="S11" s="20" t="s">
        <v>27</v>
      </c>
    </row>
    <row r="12" spans="1:19" s="6" customFormat="1" ht="20.100000000000001" customHeight="1" x14ac:dyDescent="0.2">
      <c r="A12" s="204"/>
      <c r="B12" s="189"/>
      <c r="C12" s="190"/>
      <c r="D12" s="191"/>
      <c r="E12" s="14"/>
      <c r="F12" s="196" t="s">
        <v>10</v>
      </c>
      <c r="G12" s="196"/>
      <c r="H12" s="196"/>
      <c r="I12" s="15"/>
      <c r="J12" s="16">
        <v>1910</v>
      </c>
      <c r="K12" s="15" t="s">
        <v>6</v>
      </c>
      <c r="L12" s="17"/>
      <c r="M12" s="15" t="s">
        <v>7</v>
      </c>
      <c r="N12" s="14"/>
      <c r="O12" s="18"/>
      <c r="P12" s="18"/>
      <c r="Q12" s="15"/>
      <c r="R12" s="19"/>
      <c r="S12" s="20" t="s">
        <v>27</v>
      </c>
    </row>
    <row r="13" spans="1:19" s="6" customFormat="1" ht="20.100000000000001" customHeight="1" x14ac:dyDescent="0.2">
      <c r="A13" s="204"/>
      <c r="B13" s="192"/>
      <c r="C13" s="193"/>
      <c r="D13" s="194"/>
      <c r="E13" s="14"/>
      <c r="F13" s="196" t="s">
        <v>11</v>
      </c>
      <c r="G13" s="196"/>
      <c r="H13" s="196"/>
      <c r="I13" s="15"/>
      <c r="J13" s="16">
        <v>3930</v>
      </c>
      <c r="K13" s="15" t="s">
        <v>6</v>
      </c>
      <c r="L13" s="17"/>
      <c r="M13" s="15" t="s">
        <v>12</v>
      </c>
      <c r="N13" s="14"/>
      <c r="O13" s="18"/>
      <c r="P13" s="18"/>
      <c r="Q13" s="15"/>
      <c r="R13" s="19"/>
      <c r="S13" s="20" t="s">
        <v>27</v>
      </c>
    </row>
    <row r="14" spans="1:19" s="6" customFormat="1" ht="20.100000000000001" customHeight="1" x14ac:dyDescent="0.2">
      <c r="A14" s="204"/>
      <c r="B14" s="219" t="s">
        <v>13</v>
      </c>
      <c r="C14" s="221" t="s">
        <v>38</v>
      </c>
      <c r="D14" s="222"/>
      <c r="E14" s="222"/>
      <c r="F14" s="222"/>
      <c r="G14" s="222"/>
      <c r="H14" s="222"/>
      <c r="I14" s="29"/>
      <c r="J14" s="16">
        <v>10800</v>
      </c>
      <c r="K14" s="15" t="s">
        <v>6</v>
      </c>
      <c r="L14" s="30"/>
      <c r="M14" s="15" t="s">
        <v>7</v>
      </c>
      <c r="N14" s="24"/>
      <c r="O14" s="18"/>
      <c r="P14" s="25"/>
      <c r="Q14" s="26"/>
      <c r="R14" s="19"/>
      <c r="S14" s="20" t="s">
        <v>27</v>
      </c>
    </row>
    <row r="15" spans="1:19" s="6" customFormat="1" ht="20.100000000000001" customHeight="1" x14ac:dyDescent="0.2">
      <c r="A15" s="204"/>
      <c r="B15" s="220"/>
      <c r="C15" s="179" t="s">
        <v>39</v>
      </c>
      <c r="D15" s="180"/>
      <c r="E15" s="183" t="s">
        <v>19</v>
      </c>
      <c r="F15" s="184"/>
      <c r="G15" s="185" t="s">
        <v>16</v>
      </c>
      <c r="H15" s="185"/>
      <c r="I15" s="184"/>
      <c r="J15" s="16">
        <v>22590</v>
      </c>
      <c r="K15" s="15" t="s">
        <v>6</v>
      </c>
      <c r="L15" s="30"/>
      <c r="M15" s="15" t="s">
        <v>17</v>
      </c>
      <c r="N15" s="23"/>
      <c r="O15" s="18" t="s">
        <v>15</v>
      </c>
      <c r="P15" s="18"/>
      <c r="Q15" s="18"/>
      <c r="R15" s="28"/>
      <c r="S15" s="20" t="s">
        <v>27</v>
      </c>
    </row>
    <row r="16" spans="1:19" s="6" customFormat="1" ht="20.100000000000001" customHeight="1" x14ac:dyDescent="0.2">
      <c r="A16" s="204"/>
      <c r="B16" s="220"/>
      <c r="C16" s="181"/>
      <c r="D16" s="182"/>
      <c r="E16" s="183"/>
      <c r="F16" s="184"/>
      <c r="G16" s="185" t="s">
        <v>18</v>
      </c>
      <c r="H16" s="185"/>
      <c r="I16" s="184"/>
      <c r="J16" s="16">
        <v>15020</v>
      </c>
      <c r="K16" s="15" t="s">
        <v>6</v>
      </c>
      <c r="L16" s="30"/>
      <c r="M16" s="15" t="s">
        <v>17</v>
      </c>
      <c r="N16" s="23"/>
      <c r="O16" s="18" t="s">
        <v>15</v>
      </c>
      <c r="P16" s="18"/>
      <c r="Q16" s="18"/>
      <c r="R16" s="28"/>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22"/>
      <c r="G18" s="22"/>
      <c r="H18" s="22"/>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34"/>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42950</v>
      </c>
      <c r="K20" s="188" t="s">
        <v>6</v>
      </c>
      <c r="L20" s="217"/>
      <c r="M20" s="188" t="s">
        <v>12</v>
      </c>
      <c r="N20" s="197"/>
      <c r="O20" s="187" t="s">
        <v>15</v>
      </c>
      <c r="P20" s="187"/>
      <c r="Q20" s="188"/>
      <c r="R20" s="223"/>
      <c r="S20" s="225" t="s">
        <v>27</v>
      </c>
    </row>
    <row r="21" spans="1:19" s="6" customFormat="1" ht="20.100000000000001" customHeight="1" x14ac:dyDescent="0.2">
      <c r="A21" s="204"/>
      <c r="B21" s="207"/>
      <c r="C21" s="211"/>
      <c r="D21" s="212"/>
      <c r="E21" s="212"/>
      <c r="F21" s="212"/>
      <c r="G21" s="212"/>
      <c r="H21" s="212"/>
      <c r="I21" s="214"/>
      <c r="J21" s="216"/>
      <c r="K21" s="194"/>
      <c r="L21" s="218"/>
      <c r="M21" s="194"/>
      <c r="N21" s="198"/>
      <c r="O21" s="193"/>
      <c r="P21" s="193"/>
      <c r="Q21" s="194"/>
      <c r="R21" s="224"/>
      <c r="S21" s="226"/>
    </row>
    <row r="22" spans="1:19" s="6" customFormat="1" ht="20.100000000000001" customHeight="1" x14ac:dyDescent="0.2">
      <c r="A22" s="204"/>
      <c r="B22" s="207"/>
      <c r="C22" s="235" t="s">
        <v>50</v>
      </c>
      <c r="D22" s="236"/>
      <c r="E22" s="236"/>
      <c r="F22" s="236"/>
      <c r="G22" s="236"/>
      <c r="H22" s="236"/>
      <c r="I22" s="237"/>
      <c r="J22" s="239">
        <v>54250</v>
      </c>
      <c r="K22" s="232" t="s">
        <v>6</v>
      </c>
      <c r="L22" s="240"/>
      <c r="M22" s="232" t="s">
        <v>12</v>
      </c>
      <c r="N22" s="233"/>
      <c r="O22" s="227" t="s">
        <v>15</v>
      </c>
      <c r="P22" s="227"/>
      <c r="Q22" s="232"/>
      <c r="R22" s="234"/>
      <c r="S22" s="228" t="s">
        <v>27</v>
      </c>
    </row>
    <row r="23" spans="1:19" s="6" customFormat="1" ht="20.100000000000001" customHeight="1" x14ac:dyDescent="0.2">
      <c r="A23" s="204"/>
      <c r="B23" s="208"/>
      <c r="C23" s="211"/>
      <c r="D23" s="212"/>
      <c r="E23" s="212"/>
      <c r="F23" s="212"/>
      <c r="G23" s="212"/>
      <c r="H23" s="212"/>
      <c r="I23" s="238"/>
      <c r="J23" s="216"/>
      <c r="K23" s="194"/>
      <c r="L23" s="218"/>
      <c r="M23" s="194"/>
      <c r="N23" s="198"/>
      <c r="O23" s="193"/>
      <c r="P23" s="193"/>
      <c r="Q23" s="194"/>
      <c r="R23" s="224"/>
      <c r="S23" s="226"/>
    </row>
    <row r="24" spans="1:19" s="6" customFormat="1" ht="20.100000000000001" customHeight="1" x14ac:dyDescent="0.2">
      <c r="A24" s="204"/>
      <c r="B24" s="38"/>
      <c r="C24" s="229" t="s">
        <v>21</v>
      </c>
      <c r="D24" s="39"/>
      <c r="E24" s="44"/>
      <c r="F24" s="231" t="s">
        <v>22</v>
      </c>
      <c r="G24" s="231"/>
      <c r="H24" s="231"/>
      <c r="I24" s="26"/>
      <c r="J24" s="16">
        <v>11310</v>
      </c>
      <c r="K24" s="15" t="s">
        <v>6</v>
      </c>
      <c r="L24" s="37"/>
      <c r="M24" s="15" t="s">
        <v>14</v>
      </c>
      <c r="N24" s="37"/>
      <c r="O24" s="18" t="s">
        <v>15</v>
      </c>
      <c r="P24" s="18"/>
      <c r="Q24" s="15"/>
      <c r="R24" s="28"/>
      <c r="S24" s="20" t="s">
        <v>27</v>
      </c>
    </row>
    <row r="25" spans="1:19" s="6" customFormat="1" ht="20.100000000000001" customHeight="1" x14ac:dyDescent="0.2">
      <c r="A25" s="204"/>
      <c r="B25" s="41"/>
      <c r="C25" s="230"/>
      <c r="D25" s="42"/>
      <c r="E25" s="44"/>
      <c r="F25" s="231" t="s">
        <v>23</v>
      </c>
      <c r="G25" s="231"/>
      <c r="H25" s="231"/>
      <c r="I25" s="26"/>
      <c r="J25" s="16">
        <v>13860</v>
      </c>
      <c r="K25" s="15" t="s">
        <v>6</v>
      </c>
      <c r="L25" s="37"/>
      <c r="M25" s="15" t="s">
        <v>14</v>
      </c>
      <c r="N25" s="37"/>
      <c r="O25" s="18" t="s">
        <v>15</v>
      </c>
      <c r="P25" s="18"/>
      <c r="Q25" s="15"/>
      <c r="R25" s="28"/>
      <c r="S25" s="20" t="s">
        <v>27</v>
      </c>
    </row>
    <row r="26" spans="1:19" s="6" customFormat="1" ht="20.100000000000001" customHeight="1" x14ac:dyDescent="0.2">
      <c r="A26" s="204"/>
      <c r="B26" s="70"/>
      <c r="C26" s="71"/>
      <c r="D26" s="72"/>
      <c r="E26" s="21"/>
      <c r="F26" s="18"/>
      <c r="G26" s="18"/>
      <c r="H26" s="18"/>
      <c r="I26" s="15"/>
      <c r="J26" s="27"/>
      <c r="K26" s="15"/>
      <c r="L26" s="40"/>
      <c r="M26" s="15"/>
      <c r="N26" s="40"/>
      <c r="O26" s="18"/>
      <c r="P26" s="18"/>
      <c r="Q26" s="15"/>
      <c r="R26" s="28"/>
      <c r="S26" s="20" t="s">
        <v>27</v>
      </c>
    </row>
    <row r="27" spans="1:19" s="6" customFormat="1" ht="20.100000000000001" customHeight="1" x14ac:dyDescent="0.2">
      <c r="A27" s="204"/>
      <c r="B27" s="46"/>
      <c r="C27" s="68"/>
      <c r="D27" s="47"/>
      <c r="E27" s="45"/>
      <c r="F27" s="69"/>
      <c r="G27" s="69"/>
      <c r="H27" s="69"/>
      <c r="I27" s="32"/>
      <c r="J27" s="27"/>
      <c r="K27" s="15"/>
      <c r="L27" s="40"/>
      <c r="M27" s="15"/>
      <c r="N27" s="40"/>
      <c r="O27" s="18"/>
      <c r="P27" s="18"/>
      <c r="Q27" s="15"/>
      <c r="R27" s="28"/>
      <c r="S27" s="20" t="s">
        <v>27</v>
      </c>
    </row>
    <row r="28" spans="1:19" s="6" customFormat="1" ht="20.100000000000001" customHeight="1" x14ac:dyDescent="0.2">
      <c r="A28" s="205"/>
      <c r="B28" s="48"/>
      <c r="C28" s="202" t="s">
        <v>24</v>
      </c>
      <c r="D28" s="202"/>
      <c r="E28" s="202"/>
      <c r="F28" s="202"/>
      <c r="G28" s="202"/>
      <c r="H28" s="202"/>
      <c r="I28" s="34"/>
      <c r="J28" s="48"/>
      <c r="K28" s="48"/>
      <c r="L28" s="48"/>
      <c r="M28" s="48"/>
      <c r="N28" s="48"/>
      <c r="O28" s="48"/>
      <c r="P28" s="48"/>
      <c r="Q28" s="48"/>
      <c r="R28" s="49"/>
      <c r="S28" s="50" t="s">
        <v>27</v>
      </c>
    </row>
    <row r="29" spans="1:19" s="6" customFormat="1" ht="20.100000000000001" customHeight="1" x14ac:dyDescent="0.2">
      <c r="A29" s="203" t="s">
        <v>32</v>
      </c>
      <c r="B29" s="14"/>
      <c r="C29" s="196" t="s">
        <v>44</v>
      </c>
      <c r="D29" s="196"/>
      <c r="E29" s="196"/>
      <c r="F29" s="196"/>
      <c r="G29" s="196"/>
      <c r="H29" s="196"/>
      <c r="I29" s="15"/>
      <c r="J29" s="16">
        <v>20200</v>
      </c>
      <c r="K29" s="15" t="s">
        <v>6</v>
      </c>
      <c r="L29" s="51"/>
      <c r="M29" s="15" t="s">
        <v>12</v>
      </c>
      <c r="N29" s="27"/>
      <c r="O29" s="18"/>
      <c r="P29" s="74"/>
      <c r="Q29" s="15"/>
      <c r="R29" s="28"/>
      <c r="S29" s="20" t="s">
        <v>27</v>
      </c>
    </row>
    <row r="30" spans="1:19" s="6" customFormat="1" ht="20.100000000000001" customHeight="1" x14ac:dyDescent="0.2">
      <c r="A30" s="204"/>
      <c r="B30" s="14"/>
      <c r="C30" s="196" t="s">
        <v>41</v>
      </c>
      <c r="D30" s="196"/>
      <c r="E30" s="196"/>
      <c r="F30" s="196"/>
      <c r="G30" s="196"/>
      <c r="H30" s="196"/>
      <c r="I30" s="15"/>
      <c r="J30" s="16">
        <v>4310</v>
      </c>
      <c r="K30" s="15" t="s">
        <v>6</v>
      </c>
      <c r="L30" s="73"/>
      <c r="M30" s="15" t="s">
        <v>26</v>
      </c>
      <c r="N30" s="14"/>
      <c r="O30" s="18"/>
      <c r="P30" s="18"/>
      <c r="Q30" s="15"/>
      <c r="R30" s="28"/>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64"/>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64"/>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64"/>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64"/>
      <c r="J37" s="75"/>
      <c r="K37" s="63"/>
      <c r="L37" s="63"/>
      <c r="M37" s="63"/>
      <c r="N37" s="63"/>
      <c r="O37" s="63"/>
      <c r="P37" s="63"/>
      <c r="Q37" s="63"/>
      <c r="R37" s="65"/>
      <c r="S37" s="66" t="s">
        <v>27</v>
      </c>
    </row>
    <row r="39" spans="1:19" ht="13.5" customHeight="1" x14ac:dyDescent="0.2">
      <c r="A39" s="85" t="s">
        <v>46</v>
      </c>
      <c r="B39" s="241" t="s">
        <v>47</v>
      </c>
      <c r="C39" s="241"/>
      <c r="D39" s="241"/>
      <c r="E39" s="241"/>
      <c r="F39" s="241"/>
      <c r="G39" s="241"/>
      <c r="H39" s="241"/>
      <c r="I39" s="241"/>
      <c r="J39" s="241"/>
      <c r="K39" s="241"/>
      <c r="L39" s="241"/>
      <c r="M39" s="241"/>
      <c r="N39" s="241"/>
      <c r="O39" s="241"/>
      <c r="P39" s="241"/>
      <c r="Q39" s="241"/>
      <c r="R39" s="241"/>
      <c r="S39" s="241"/>
    </row>
    <row r="40" spans="1:19" ht="13.5" customHeight="1" x14ac:dyDescent="0.2">
      <c r="A40" s="85"/>
      <c r="B40" s="241" t="s">
        <v>48</v>
      </c>
      <c r="C40" s="241"/>
      <c r="D40" s="241"/>
      <c r="E40" s="241"/>
      <c r="F40" s="241"/>
      <c r="G40" s="241"/>
      <c r="H40" s="241"/>
      <c r="I40" s="241"/>
      <c r="J40" s="241"/>
      <c r="K40" s="241"/>
      <c r="L40" s="241"/>
      <c r="M40" s="241"/>
      <c r="N40" s="241"/>
      <c r="O40" s="241"/>
      <c r="P40" s="241"/>
      <c r="Q40" s="241"/>
      <c r="R40" s="241"/>
      <c r="S40" s="241"/>
    </row>
    <row r="41" spans="1:19" x14ac:dyDescent="0.2">
      <c r="A41" s="85"/>
      <c r="B41" s="85"/>
      <c r="C41" s="85"/>
      <c r="D41" s="85"/>
      <c r="E41" s="85"/>
      <c r="F41" s="85"/>
      <c r="G41" s="85"/>
      <c r="H41" s="85"/>
      <c r="I41" s="85"/>
      <c r="J41" s="85"/>
      <c r="K41" s="85"/>
      <c r="L41" s="85"/>
      <c r="M41" s="85"/>
      <c r="N41" s="85"/>
      <c r="O41" s="85"/>
      <c r="P41" s="85"/>
      <c r="Q41" s="85"/>
      <c r="R41" s="85"/>
      <c r="S41" s="85"/>
    </row>
  </sheetData>
  <mergeCells count="69">
    <mergeCell ref="A1:I1"/>
    <mergeCell ref="C14:H14"/>
    <mergeCell ref="A3:S3"/>
    <mergeCell ref="B5:D5"/>
    <mergeCell ref="F5:J5"/>
    <mergeCell ref="A8:D8"/>
    <mergeCell ref="E8:S8"/>
    <mergeCell ref="A9:I9"/>
    <mergeCell ref="J9:K9"/>
    <mergeCell ref="L9:M9"/>
    <mergeCell ref="N9:Q9"/>
    <mergeCell ref="R9:S9"/>
    <mergeCell ref="B10:D13"/>
    <mergeCell ref="F10:H10"/>
    <mergeCell ref="F11:H11"/>
    <mergeCell ref="F12:H12"/>
    <mergeCell ref="B14:B16"/>
    <mergeCell ref="A10:A19"/>
    <mergeCell ref="C15:D16"/>
    <mergeCell ref="B17:D17"/>
    <mergeCell ref="B18:D18"/>
    <mergeCell ref="C19:H19"/>
    <mergeCell ref="F13:H13"/>
    <mergeCell ref="E15:F16"/>
    <mergeCell ref="G15:I15"/>
    <mergeCell ref="G16:I16"/>
    <mergeCell ref="A20:A28"/>
    <mergeCell ref="B20:B23"/>
    <mergeCell ref="C33:H33"/>
    <mergeCell ref="C24:C25"/>
    <mergeCell ref="A29:A33"/>
    <mergeCell ref="C31:H31"/>
    <mergeCell ref="C32:H32"/>
    <mergeCell ref="C28:H28"/>
    <mergeCell ref="C29:H29"/>
    <mergeCell ref="C30:H30"/>
    <mergeCell ref="F24:H24"/>
    <mergeCell ref="F25:H25"/>
    <mergeCell ref="N20:N21"/>
    <mergeCell ref="N22:N23"/>
    <mergeCell ref="J20:J21"/>
    <mergeCell ref="B39:S39"/>
    <mergeCell ref="B40:S40"/>
    <mergeCell ref="I22:I23"/>
    <mergeCell ref="J22:J23"/>
    <mergeCell ref="K20:K21"/>
    <mergeCell ref="K22:K23"/>
    <mergeCell ref="M20:M21"/>
    <mergeCell ref="M22:M23"/>
    <mergeCell ref="C34:H34"/>
    <mergeCell ref="C35:H35"/>
    <mergeCell ref="C37:H37"/>
    <mergeCell ref="I20:I21"/>
    <mergeCell ref="A2:S2"/>
    <mergeCell ref="C36:H36"/>
    <mergeCell ref="O20:O21"/>
    <mergeCell ref="O22:O23"/>
    <mergeCell ref="S20:S21"/>
    <mergeCell ref="S22:S23"/>
    <mergeCell ref="R20:R21"/>
    <mergeCell ref="R22:R23"/>
    <mergeCell ref="P20:P21"/>
    <mergeCell ref="P22:P23"/>
    <mergeCell ref="Q20:Q21"/>
    <mergeCell ref="Q22:Q23"/>
    <mergeCell ref="L20:L21"/>
    <mergeCell ref="L22:L23"/>
    <mergeCell ref="C20:H21"/>
    <mergeCell ref="C22:H23"/>
  </mergeCells>
  <phoneticPr fontId="2"/>
  <dataValidations count="2">
    <dataValidation imeMode="off" allowBlank="1" showInputMessage="1" showErrorMessage="1" sqref="P14 I22 N20 N22 L29:L32 P29 L10:L18 N15:N18 L24:L27 N24:N27"/>
    <dataValidation imeMode="on" allowBlank="1" showInputMessage="1" showErrorMessage="1" sqref="E8 C32"/>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1"/>
  <sheetViews>
    <sheetView topLeftCell="A13" workbookViewId="0">
      <selection activeCell="R22" sqref="R22:R23"/>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88"/>
      <c r="B4" s="88"/>
      <c r="C4" s="88"/>
      <c r="D4" s="88"/>
      <c r="E4" s="88"/>
      <c r="F4" s="88"/>
      <c r="G4" s="88"/>
      <c r="H4" s="88"/>
      <c r="I4" s="88"/>
      <c r="J4" s="88"/>
      <c r="K4" s="88"/>
      <c r="L4" s="88"/>
      <c r="M4" s="88"/>
      <c r="N4" s="88"/>
      <c r="O4" s="88"/>
      <c r="P4" s="88"/>
      <c r="Q4" s="88"/>
      <c r="R4" s="88"/>
      <c r="S4" s="88"/>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v>860</v>
      </c>
      <c r="K10" s="8" t="s">
        <v>6</v>
      </c>
      <c r="L10" s="10"/>
      <c r="M10" s="8" t="s">
        <v>7</v>
      </c>
      <c r="N10" s="7"/>
      <c r="O10" s="11"/>
      <c r="P10" s="11"/>
      <c r="Q10" s="8"/>
      <c r="R10" s="12"/>
      <c r="S10" s="13" t="s">
        <v>27</v>
      </c>
    </row>
    <row r="11" spans="1:19" s="6" customFormat="1" ht="20.100000000000001" customHeight="1" x14ac:dyDescent="0.2">
      <c r="A11" s="204"/>
      <c r="B11" s="189"/>
      <c r="C11" s="190"/>
      <c r="D11" s="191"/>
      <c r="E11" s="14"/>
      <c r="F11" s="196" t="s">
        <v>8</v>
      </c>
      <c r="G11" s="196"/>
      <c r="H11" s="196"/>
      <c r="I11" s="15"/>
      <c r="J11" s="16">
        <v>860</v>
      </c>
      <c r="K11" s="15" t="s">
        <v>6</v>
      </c>
      <c r="L11" s="17"/>
      <c r="M11" s="15" t="s">
        <v>7</v>
      </c>
      <c r="N11" s="14"/>
      <c r="O11" s="18"/>
      <c r="P11" s="18"/>
      <c r="Q11" s="15"/>
      <c r="R11" s="19"/>
      <c r="S11" s="20" t="s">
        <v>27</v>
      </c>
    </row>
    <row r="12" spans="1:19" s="6" customFormat="1" ht="20.100000000000001" customHeight="1" x14ac:dyDescent="0.2">
      <c r="A12" s="204"/>
      <c r="B12" s="189"/>
      <c r="C12" s="190"/>
      <c r="D12" s="191"/>
      <c r="E12" s="14"/>
      <c r="F12" s="196" t="s">
        <v>10</v>
      </c>
      <c r="G12" s="196"/>
      <c r="H12" s="196"/>
      <c r="I12" s="15"/>
      <c r="J12" s="16">
        <v>1960</v>
      </c>
      <c r="K12" s="15" t="s">
        <v>6</v>
      </c>
      <c r="L12" s="17"/>
      <c r="M12" s="15" t="s">
        <v>7</v>
      </c>
      <c r="N12" s="14"/>
      <c r="O12" s="18"/>
      <c r="P12" s="18"/>
      <c r="Q12" s="15"/>
      <c r="R12" s="19"/>
      <c r="S12" s="20" t="s">
        <v>27</v>
      </c>
    </row>
    <row r="13" spans="1:19" s="6" customFormat="1" ht="20.100000000000001" customHeight="1" x14ac:dyDescent="0.2">
      <c r="A13" s="204"/>
      <c r="B13" s="192"/>
      <c r="C13" s="193"/>
      <c r="D13" s="194"/>
      <c r="E13" s="14"/>
      <c r="F13" s="196" t="s">
        <v>11</v>
      </c>
      <c r="G13" s="196"/>
      <c r="H13" s="196"/>
      <c r="I13" s="15"/>
      <c r="J13" s="16">
        <v>4030</v>
      </c>
      <c r="K13" s="15" t="s">
        <v>6</v>
      </c>
      <c r="L13" s="17"/>
      <c r="M13" s="15" t="s">
        <v>12</v>
      </c>
      <c r="N13" s="14"/>
      <c r="O13" s="18"/>
      <c r="P13" s="18"/>
      <c r="Q13" s="15"/>
      <c r="R13" s="19"/>
      <c r="S13" s="20" t="s">
        <v>27</v>
      </c>
    </row>
    <row r="14" spans="1:19" s="6" customFormat="1" ht="20.100000000000001" customHeight="1" x14ac:dyDescent="0.2">
      <c r="A14" s="204"/>
      <c r="B14" s="219" t="s">
        <v>13</v>
      </c>
      <c r="C14" s="221" t="s">
        <v>38</v>
      </c>
      <c r="D14" s="222"/>
      <c r="E14" s="222"/>
      <c r="F14" s="222"/>
      <c r="G14" s="222"/>
      <c r="H14" s="222"/>
      <c r="I14" s="90"/>
      <c r="J14" s="16">
        <v>11170</v>
      </c>
      <c r="K14" s="15" t="s">
        <v>6</v>
      </c>
      <c r="L14" s="30"/>
      <c r="M14" s="15" t="s">
        <v>7</v>
      </c>
      <c r="N14" s="24"/>
      <c r="O14" s="18"/>
      <c r="P14" s="25"/>
      <c r="Q14" s="26"/>
      <c r="R14" s="19"/>
      <c r="S14" s="20" t="s">
        <v>27</v>
      </c>
    </row>
    <row r="15" spans="1:19" s="6" customFormat="1" ht="20.100000000000001" customHeight="1" x14ac:dyDescent="0.2">
      <c r="A15" s="204"/>
      <c r="B15" s="220"/>
      <c r="C15" s="179" t="s">
        <v>39</v>
      </c>
      <c r="D15" s="180"/>
      <c r="E15" s="183" t="s">
        <v>19</v>
      </c>
      <c r="F15" s="184"/>
      <c r="G15" s="185" t="s">
        <v>16</v>
      </c>
      <c r="H15" s="185"/>
      <c r="I15" s="184"/>
      <c r="J15" s="16">
        <v>22980</v>
      </c>
      <c r="K15" s="15" t="s">
        <v>6</v>
      </c>
      <c r="L15" s="30"/>
      <c r="M15" s="15" t="s">
        <v>17</v>
      </c>
      <c r="N15" s="23"/>
      <c r="O15" s="18" t="s">
        <v>15</v>
      </c>
      <c r="P15" s="18"/>
      <c r="Q15" s="18"/>
      <c r="R15" s="28"/>
      <c r="S15" s="20" t="s">
        <v>27</v>
      </c>
    </row>
    <row r="16" spans="1:19" s="6" customFormat="1" ht="20.100000000000001" customHeight="1" x14ac:dyDescent="0.2">
      <c r="A16" s="204"/>
      <c r="B16" s="220"/>
      <c r="C16" s="181"/>
      <c r="D16" s="182"/>
      <c r="E16" s="183"/>
      <c r="F16" s="184"/>
      <c r="G16" s="185" t="s">
        <v>18</v>
      </c>
      <c r="H16" s="185"/>
      <c r="I16" s="184"/>
      <c r="J16" s="16">
        <v>15300</v>
      </c>
      <c r="K16" s="15" t="s">
        <v>6</v>
      </c>
      <c r="L16" s="30"/>
      <c r="M16" s="15" t="s">
        <v>17</v>
      </c>
      <c r="N16" s="23"/>
      <c r="O16" s="18" t="s">
        <v>15</v>
      </c>
      <c r="P16" s="18"/>
      <c r="Q16" s="18"/>
      <c r="R16" s="28"/>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87"/>
      <c r="G18" s="87"/>
      <c r="H18" s="87"/>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91"/>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44150</v>
      </c>
      <c r="K20" s="188" t="s">
        <v>6</v>
      </c>
      <c r="L20" s="217"/>
      <c r="M20" s="188" t="s">
        <v>12</v>
      </c>
      <c r="N20" s="197"/>
      <c r="O20" s="187" t="s">
        <v>15</v>
      </c>
      <c r="P20" s="187"/>
      <c r="Q20" s="188"/>
      <c r="R20" s="223"/>
      <c r="S20" s="225" t="s">
        <v>27</v>
      </c>
    </row>
    <row r="21" spans="1:19" s="6" customFormat="1" ht="20.100000000000001" customHeight="1" x14ac:dyDescent="0.2">
      <c r="A21" s="204"/>
      <c r="B21" s="207"/>
      <c r="C21" s="211"/>
      <c r="D21" s="212"/>
      <c r="E21" s="212"/>
      <c r="F21" s="212"/>
      <c r="G21" s="212"/>
      <c r="H21" s="212"/>
      <c r="I21" s="214"/>
      <c r="J21" s="216"/>
      <c r="K21" s="194"/>
      <c r="L21" s="218"/>
      <c r="M21" s="194"/>
      <c r="N21" s="198"/>
      <c r="O21" s="193"/>
      <c r="P21" s="193"/>
      <c r="Q21" s="194"/>
      <c r="R21" s="224"/>
      <c r="S21" s="226"/>
    </row>
    <row r="22" spans="1:19" s="6" customFormat="1" ht="20.100000000000001" customHeight="1" x14ac:dyDescent="0.2">
      <c r="A22" s="204"/>
      <c r="B22" s="207"/>
      <c r="C22" s="235" t="s">
        <v>50</v>
      </c>
      <c r="D22" s="236"/>
      <c r="E22" s="236"/>
      <c r="F22" s="236"/>
      <c r="G22" s="236"/>
      <c r="H22" s="236"/>
      <c r="I22" s="237"/>
      <c r="J22" s="239">
        <v>55830</v>
      </c>
      <c r="K22" s="232" t="s">
        <v>6</v>
      </c>
      <c r="L22" s="240"/>
      <c r="M22" s="232" t="s">
        <v>12</v>
      </c>
      <c r="N22" s="233"/>
      <c r="O22" s="227" t="s">
        <v>15</v>
      </c>
      <c r="P22" s="227"/>
      <c r="Q22" s="232"/>
      <c r="R22" s="234"/>
      <c r="S22" s="228" t="s">
        <v>27</v>
      </c>
    </row>
    <row r="23" spans="1:19" s="6" customFormat="1" ht="20.100000000000001" customHeight="1" x14ac:dyDescent="0.2">
      <c r="A23" s="204"/>
      <c r="B23" s="208"/>
      <c r="C23" s="211"/>
      <c r="D23" s="212"/>
      <c r="E23" s="212"/>
      <c r="F23" s="212"/>
      <c r="G23" s="212"/>
      <c r="H23" s="212"/>
      <c r="I23" s="238"/>
      <c r="J23" s="216"/>
      <c r="K23" s="194"/>
      <c r="L23" s="218"/>
      <c r="M23" s="194"/>
      <c r="N23" s="198"/>
      <c r="O23" s="193"/>
      <c r="P23" s="193"/>
      <c r="Q23" s="194"/>
      <c r="R23" s="224"/>
      <c r="S23" s="226"/>
    </row>
    <row r="24" spans="1:19" s="6" customFormat="1" ht="20.100000000000001" customHeight="1" x14ac:dyDescent="0.2">
      <c r="A24" s="204"/>
      <c r="B24" s="38"/>
      <c r="C24" s="229" t="s">
        <v>21</v>
      </c>
      <c r="D24" s="39"/>
      <c r="E24" s="44"/>
      <c r="F24" s="231" t="s">
        <v>22</v>
      </c>
      <c r="G24" s="231"/>
      <c r="H24" s="231"/>
      <c r="I24" s="26"/>
      <c r="J24" s="16">
        <v>11740</v>
      </c>
      <c r="K24" s="15" t="s">
        <v>6</v>
      </c>
      <c r="L24" s="37"/>
      <c r="M24" s="15" t="s">
        <v>14</v>
      </c>
      <c r="N24" s="37"/>
      <c r="O24" s="18" t="s">
        <v>15</v>
      </c>
      <c r="P24" s="18"/>
      <c r="Q24" s="15"/>
      <c r="R24" s="28"/>
      <c r="S24" s="20" t="s">
        <v>27</v>
      </c>
    </row>
    <row r="25" spans="1:19" s="6" customFormat="1" ht="20.100000000000001" customHeight="1" x14ac:dyDescent="0.2">
      <c r="A25" s="204"/>
      <c r="B25" s="41"/>
      <c r="C25" s="230"/>
      <c r="D25" s="42"/>
      <c r="E25" s="44"/>
      <c r="F25" s="231" t="s">
        <v>23</v>
      </c>
      <c r="G25" s="231"/>
      <c r="H25" s="231"/>
      <c r="I25" s="26"/>
      <c r="J25" s="16">
        <v>14290</v>
      </c>
      <c r="K25" s="15" t="s">
        <v>6</v>
      </c>
      <c r="L25" s="37"/>
      <c r="M25" s="15" t="s">
        <v>14</v>
      </c>
      <c r="N25" s="37"/>
      <c r="O25" s="18" t="s">
        <v>15</v>
      </c>
      <c r="P25" s="18"/>
      <c r="Q25" s="15"/>
      <c r="R25" s="28"/>
      <c r="S25" s="20" t="s">
        <v>27</v>
      </c>
    </row>
    <row r="26" spans="1:19" s="6" customFormat="1" ht="20.100000000000001" customHeight="1" x14ac:dyDescent="0.2">
      <c r="A26" s="204"/>
      <c r="B26" s="70"/>
      <c r="C26" s="71"/>
      <c r="D26" s="72"/>
      <c r="E26" s="86"/>
      <c r="F26" s="18"/>
      <c r="G26" s="18"/>
      <c r="H26" s="18"/>
      <c r="I26" s="15"/>
      <c r="J26" s="27"/>
      <c r="K26" s="15"/>
      <c r="L26" s="40"/>
      <c r="M26" s="15"/>
      <c r="N26" s="40"/>
      <c r="O26" s="18"/>
      <c r="P26" s="18"/>
      <c r="Q26" s="15"/>
      <c r="R26" s="28"/>
      <c r="S26" s="20" t="s">
        <v>27</v>
      </c>
    </row>
    <row r="27" spans="1:19" s="6" customFormat="1" ht="20.100000000000001" customHeight="1" x14ac:dyDescent="0.2">
      <c r="A27" s="204"/>
      <c r="B27" s="46"/>
      <c r="C27" s="68"/>
      <c r="D27" s="47"/>
      <c r="E27" s="45"/>
      <c r="F27" s="69"/>
      <c r="G27" s="69"/>
      <c r="H27" s="69"/>
      <c r="I27" s="32"/>
      <c r="J27" s="27"/>
      <c r="K27" s="15"/>
      <c r="L27" s="40"/>
      <c r="M27" s="15"/>
      <c r="N27" s="40"/>
      <c r="O27" s="18"/>
      <c r="P27" s="18"/>
      <c r="Q27" s="15"/>
      <c r="R27" s="28"/>
      <c r="S27" s="20" t="s">
        <v>27</v>
      </c>
    </row>
    <row r="28" spans="1:19" s="6" customFormat="1" ht="20.100000000000001" customHeight="1" x14ac:dyDescent="0.2">
      <c r="A28" s="205"/>
      <c r="B28" s="48"/>
      <c r="C28" s="202" t="s">
        <v>24</v>
      </c>
      <c r="D28" s="202"/>
      <c r="E28" s="202"/>
      <c r="F28" s="202"/>
      <c r="G28" s="202"/>
      <c r="H28" s="202"/>
      <c r="I28" s="91"/>
      <c r="J28" s="48"/>
      <c r="K28" s="48"/>
      <c r="L28" s="48"/>
      <c r="M28" s="48"/>
      <c r="N28" s="48"/>
      <c r="O28" s="48"/>
      <c r="P28" s="48"/>
      <c r="Q28" s="48"/>
      <c r="R28" s="49"/>
      <c r="S28" s="50" t="s">
        <v>27</v>
      </c>
    </row>
    <row r="29" spans="1:19" s="6" customFormat="1" ht="20.100000000000001" customHeight="1" x14ac:dyDescent="0.2">
      <c r="A29" s="203" t="s">
        <v>32</v>
      </c>
      <c r="B29" s="14"/>
      <c r="C29" s="196" t="s">
        <v>44</v>
      </c>
      <c r="D29" s="196"/>
      <c r="E29" s="196"/>
      <c r="F29" s="196"/>
      <c r="G29" s="196"/>
      <c r="H29" s="196"/>
      <c r="I29" s="15"/>
      <c r="J29" s="16">
        <v>20590</v>
      </c>
      <c r="K29" s="15" t="s">
        <v>6</v>
      </c>
      <c r="L29" s="51"/>
      <c r="M29" s="15" t="s">
        <v>12</v>
      </c>
      <c r="N29" s="27"/>
      <c r="O29" s="18"/>
      <c r="P29" s="74"/>
      <c r="Q29" s="15"/>
      <c r="R29" s="28"/>
      <c r="S29" s="20" t="s">
        <v>27</v>
      </c>
    </row>
    <row r="30" spans="1:19" s="6" customFormat="1" ht="20.100000000000001" customHeight="1" x14ac:dyDescent="0.2">
      <c r="A30" s="204"/>
      <c r="B30" s="14"/>
      <c r="C30" s="196" t="s">
        <v>41</v>
      </c>
      <c r="D30" s="196"/>
      <c r="E30" s="196"/>
      <c r="F30" s="196"/>
      <c r="G30" s="196"/>
      <c r="H30" s="196"/>
      <c r="I30" s="15"/>
      <c r="J30" s="16">
        <v>4410</v>
      </c>
      <c r="K30" s="15" t="s">
        <v>6</v>
      </c>
      <c r="L30" s="73"/>
      <c r="M30" s="15" t="s">
        <v>26</v>
      </c>
      <c r="N30" s="14"/>
      <c r="O30" s="18"/>
      <c r="P30" s="18"/>
      <c r="Q30" s="15"/>
      <c r="R30" s="28"/>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89"/>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89"/>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89"/>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89"/>
      <c r="J37" s="75"/>
      <c r="K37" s="63"/>
      <c r="L37" s="63"/>
      <c r="M37" s="63"/>
      <c r="N37" s="63"/>
      <c r="O37" s="63"/>
      <c r="P37" s="63"/>
      <c r="Q37" s="63"/>
      <c r="R37" s="65"/>
      <c r="S37" s="66" t="s">
        <v>27</v>
      </c>
    </row>
    <row r="39" spans="1:19" ht="13.5" customHeight="1" x14ac:dyDescent="0.2">
      <c r="A39" s="85" t="s">
        <v>46</v>
      </c>
      <c r="B39" s="241" t="s">
        <v>47</v>
      </c>
      <c r="C39" s="241"/>
      <c r="D39" s="241"/>
      <c r="E39" s="241"/>
      <c r="F39" s="241"/>
      <c r="G39" s="241"/>
      <c r="H39" s="241"/>
      <c r="I39" s="241"/>
      <c r="J39" s="241"/>
      <c r="K39" s="241"/>
      <c r="L39" s="241"/>
      <c r="M39" s="241"/>
      <c r="N39" s="241"/>
      <c r="O39" s="241"/>
      <c r="P39" s="241"/>
      <c r="Q39" s="241"/>
      <c r="R39" s="241"/>
      <c r="S39" s="241"/>
    </row>
    <row r="40" spans="1:19" ht="13.5" customHeight="1" x14ac:dyDescent="0.2">
      <c r="A40" s="85"/>
      <c r="B40" s="241" t="s">
        <v>48</v>
      </c>
      <c r="C40" s="241"/>
      <c r="D40" s="241"/>
      <c r="E40" s="241"/>
      <c r="F40" s="241"/>
      <c r="G40" s="241"/>
      <c r="H40" s="241"/>
      <c r="I40" s="241"/>
      <c r="J40" s="241"/>
      <c r="K40" s="241"/>
      <c r="L40" s="241"/>
      <c r="M40" s="241"/>
      <c r="N40" s="241"/>
      <c r="O40" s="241"/>
      <c r="P40" s="241"/>
      <c r="Q40" s="241"/>
      <c r="R40" s="241"/>
      <c r="S40" s="241"/>
    </row>
    <row r="41" spans="1:19" x14ac:dyDescent="0.2">
      <c r="A41" s="85"/>
      <c r="B41" s="85"/>
      <c r="C41" s="85"/>
      <c r="D41" s="85"/>
      <c r="E41" s="85"/>
      <c r="F41" s="85"/>
      <c r="G41" s="85"/>
      <c r="H41" s="85"/>
      <c r="I41" s="85"/>
      <c r="J41" s="85"/>
      <c r="K41" s="85"/>
      <c r="L41" s="85"/>
      <c r="M41" s="85"/>
      <c r="N41" s="85"/>
      <c r="O41" s="85"/>
      <c r="P41" s="85"/>
      <c r="Q41" s="85"/>
      <c r="R41" s="85"/>
      <c r="S41" s="85"/>
    </row>
  </sheetData>
  <mergeCells count="69">
    <mergeCell ref="B40:S40"/>
    <mergeCell ref="C33:H33"/>
    <mergeCell ref="C34:H34"/>
    <mergeCell ref="C35:H35"/>
    <mergeCell ref="C36:H36"/>
    <mergeCell ref="C37:H37"/>
    <mergeCell ref="B39:S39"/>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A29:A33"/>
    <mergeCell ref="C29:H29"/>
    <mergeCell ref="C30:H30"/>
    <mergeCell ref="C31:H31"/>
    <mergeCell ref="C32:H32"/>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n" allowBlank="1" showInputMessage="1" showErrorMessage="1" sqref="E8 C32"/>
    <dataValidation imeMode="off" allowBlank="1" showInputMessage="1" showErrorMessage="1" sqref="P14 I22 N20 N22 L29:L32 P29 L10:L18 N15:N18 L24:L27 N24:N27"/>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1"/>
  <sheetViews>
    <sheetView topLeftCell="A15" workbookViewId="0">
      <selection activeCell="R15" sqref="R15"/>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102"/>
      <c r="B4" s="102"/>
      <c r="C4" s="102"/>
      <c r="D4" s="102"/>
      <c r="E4" s="102"/>
      <c r="F4" s="102"/>
      <c r="G4" s="102"/>
      <c r="H4" s="102"/>
      <c r="I4" s="102"/>
      <c r="J4" s="102"/>
      <c r="K4" s="102"/>
      <c r="L4" s="102"/>
      <c r="M4" s="102"/>
      <c r="N4" s="102"/>
      <c r="O4" s="102"/>
      <c r="P4" s="102"/>
      <c r="Q4" s="102"/>
      <c r="R4" s="102"/>
      <c r="S4" s="102"/>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v>920</v>
      </c>
      <c r="K10" s="8" t="s">
        <v>6</v>
      </c>
      <c r="L10" s="10">
        <v>1</v>
      </c>
      <c r="M10" s="8" t="s">
        <v>7</v>
      </c>
      <c r="N10" s="7"/>
      <c r="O10" s="11"/>
      <c r="P10" s="11"/>
      <c r="Q10" s="8"/>
      <c r="R10" s="12">
        <f>J10*L10</f>
        <v>920</v>
      </c>
      <c r="S10" s="13" t="s">
        <v>27</v>
      </c>
    </row>
    <row r="11" spans="1:19" s="6" customFormat="1" ht="20.100000000000001" customHeight="1" x14ac:dyDescent="0.2">
      <c r="A11" s="204"/>
      <c r="B11" s="189"/>
      <c r="C11" s="190"/>
      <c r="D11" s="191"/>
      <c r="E11" s="14"/>
      <c r="F11" s="196" t="s">
        <v>8</v>
      </c>
      <c r="G11" s="196"/>
      <c r="H11" s="196"/>
      <c r="I11" s="15"/>
      <c r="J11" s="16">
        <v>920</v>
      </c>
      <c r="K11" s="15" t="s">
        <v>6</v>
      </c>
      <c r="L11" s="17">
        <v>1</v>
      </c>
      <c r="M11" s="15" t="s">
        <v>7</v>
      </c>
      <c r="N11" s="14"/>
      <c r="O11" s="18"/>
      <c r="P11" s="18"/>
      <c r="Q11" s="15"/>
      <c r="R11" s="19">
        <f>J11*L11</f>
        <v>920</v>
      </c>
      <c r="S11" s="20" t="s">
        <v>27</v>
      </c>
    </row>
    <row r="12" spans="1:19" s="6" customFormat="1" ht="20.100000000000001" customHeight="1" x14ac:dyDescent="0.2">
      <c r="A12" s="204"/>
      <c r="B12" s="189"/>
      <c r="C12" s="190"/>
      <c r="D12" s="191"/>
      <c r="E12" s="14"/>
      <c r="F12" s="196" t="s">
        <v>10</v>
      </c>
      <c r="G12" s="196"/>
      <c r="H12" s="196"/>
      <c r="I12" s="15"/>
      <c r="J12" s="16">
        <v>2080</v>
      </c>
      <c r="K12" s="15" t="s">
        <v>6</v>
      </c>
      <c r="L12" s="17"/>
      <c r="M12" s="15" t="s">
        <v>7</v>
      </c>
      <c r="N12" s="14"/>
      <c r="O12" s="18"/>
      <c r="P12" s="18"/>
      <c r="Q12" s="15"/>
      <c r="R12" s="19">
        <f>J12*L12</f>
        <v>0</v>
      </c>
      <c r="S12" s="20" t="s">
        <v>27</v>
      </c>
    </row>
    <row r="13" spans="1:19" s="6" customFormat="1" ht="20.100000000000001" customHeight="1" x14ac:dyDescent="0.2">
      <c r="A13" s="204"/>
      <c r="B13" s="192"/>
      <c r="C13" s="193"/>
      <c r="D13" s="194"/>
      <c r="E13" s="14"/>
      <c r="F13" s="196" t="s">
        <v>11</v>
      </c>
      <c r="G13" s="196"/>
      <c r="H13" s="196"/>
      <c r="I13" s="15"/>
      <c r="J13" s="16">
        <v>4280</v>
      </c>
      <c r="K13" s="15" t="s">
        <v>6</v>
      </c>
      <c r="L13" s="17">
        <v>1</v>
      </c>
      <c r="M13" s="15" t="s">
        <v>12</v>
      </c>
      <c r="N13" s="14"/>
      <c r="O13" s="18"/>
      <c r="P13" s="18"/>
      <c r="Q13" s="15"/>
      <c r="R13" s="19">
        <f>J13*L13</f>
        <v>4280</v>
      </c>
      <c r="S13" s="20" t="s">
        <v>27</v>
      </c>
    </row>
    <row r="14" spans="1:19" s="6" customFormat="1" ht="20.100000000000001" customHeight="1" x14ac:dyDescent="0.2">
      <c r="A14" s="204"/>
      <c r="B14" s="219" t="s">
        <v>13</v>
      </c>
      <c r="C14" s="221" t="s">
        <v>38</v>
      </c>
      <c r="D14" s="222"/>
      <c r="E14" s="222"/>
      <c r="F14" s="222"/>
      <c r="G14" s="222"/>
      <c r="H14" s="222"/>
      <c r="I14" s="99"/>
      <c r="J14" s="16">
        <v>11760</v>
      </c>
      <c r="K14" s="15" t="s">
        <v>6</v>
      </c>
      <c r="L14" s="30">
        <v>1</v>
      </c>
      <c r="M14" s="15" t="s">
        <v>7</v>
      </c>
      <c r="N14" s="24"/>
      <c r="O14" s="18"/>
      <c r="P14" s="25"/>
      <c r="Q14" s="26"/>
      <c r="R14" s="19">
        <f>J14*L14</f>
        <v>11760</v>
      </c>
      <c r="S14" s="20" t="s">
        <v>27</v>
      </c>
    </row>
    <row r="15" spans="1:19" s="6" customFormat="1" ht="20.100000000000001" customHeight="1" x14ac:dyDescent="0.2">
      <c r="A15" s="204"/>
      <c r="B15" s="220"/>
      <c r="C15" s="179" t="s">
        <v>39</v>
      </c>
      <c r="D15" s="180"/>
      <c r="E15" s="183" t="s">
        <v>19</v>
      </c>
      <c r="F15" s="184"/>
      <c r="G15" s="185" t="s">
        <v>16</v>
      </c>
      <c r="H15" s="185"/>
      <c r="I15" s="184"/>
      <c r="J15" s="16">
        <v>24270</v>
      </c>
      <c r="K15" s="15" t="s">
        <v>6</v>
      </c>
      <c r="L15" s="30">
        <v>1</v>
      </c>
      <c r="M15" s="15" t="s">
        <v>17</v>
      </c>
      <c r="N15" s="23">
        <v>50</v>
      </c>
      <c r="O15" s="18" t="s">
        <v>15</v>
      </c>
      <c r="P15" s="18"/>
      <c r="Q15" s="18"/>
      <c r="R15" s="19">
        <f t="shared" ref="R15:R16" si="0">J14*L14</f>
        <v>11760</v>
      </c>
      <c r="S15" s="20" t="s">
        <v>27</v>
      </c>
    </row>
    <row r="16" spans="1:19" s="6" customFormat="1" ht="20.100000000000001" customHeight="1" x14ac:dyDescent="0.2">
      <c r="A16" s="204"/>
      <c r="B16" s="220"/>
      <c r="C16" s="181"/>
      <c r="D16" s="182"/>
      <c r="E16" s="183"/>
      <c r="F16" s="184"/>
      <c r="G16" s="185" t="s">
        <v>18</v>
      </c>
      <c r="H16" s="185"/>
      <c r="I16" s="184"/>
      <c r="J16" s="16">
        <v>16140</v>
      </c>
      <c r="K16" s="15" t="s">
        <v>6</v>
      </c>
      <c r="L16" s="30">
        <v>1</v>
      </c>
      <c r="M16" s="15" t="s">
        <v>17</v>
      </c>
      <c r="N16" s="23">
        <v>50</v>
      </c>
      <c r="O16" s="18" t="s">
        <v>15</v>
      </c>
      <c r="P16" s="18"/>
      <c r="Q16" s="18"/>
      <c r="R16" s="19">
        <f t="shared" si="0"/>
        <v>24270</v>
      </c>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01"/>
      <c r="G18" s="101"/>
      <c r="H18" s="101"/>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98"/>
      <c r="J19" s="33"/>
      <c r="K19" s="33"/>
      <c r="L19" s="33"/>
      <c r="M19" s="33"/>
      <c r="N19" s="33"/>
      <c r="O19" s="33"/>
      <c r="P19" s="33"/>
      <c r="Q19" s="33"/>
      <c r="R19" s="35">
        <f>SUM(R10:R16)</f>
        <v>53910</v>
      </c>
      <c r="S19" s="36" t="s">
        <v>27</v>
      </c>
    </row>
    <row r="20" spans="1:19" s="6" customFormat="1" ht="20.100000000000001" customHeight="1" x14ac:dyDescent="0.2">
      <c r="A20" s="203" t="s">
        <v>36</v>
      </c>
      <c r="B20" s="206" t="s">
        <v>40</v>
      </c>
      <c r="C20" s="209" t="s">
        <v>49</v>
      </c>
      <c r="D20" s="210"/>
      <c r="E20" s="210"/>
      <c r="F20" s="210"/>
      <c r="G20" s="210"/>
      <c r="H20" s="210"/>
      <c r="I20" s="213"/>
      <c r="J20" s="215">
        <v>46550</v>
      </c>
      <c r="K20" s="188" t="s">
        <v>6</v>
      </c>
      <c r="L20" s="252">
        <v>1</v>
      </c>
      <c r="M20" s="188" t="s">
        <v>12</v>
      </c>
      <c r="N20" s="251"/>
      <c r="O20" s="187" t="s">
        <v>15</v>
      </c>
      <c r="P20" s="187"/>
      <c r="Q20" s="188"/>
      <c r="R20" s="249">
        <f>J20*L20</f>
        <v>46550</v>
      </c>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58850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12370</v>
      </c>
      <c r="K24" s="15" t="s">
        <v>6</v>
      </c>
      <c r="L24" s="112">
        <v>2</v>
      </c>
      <c r="M24" s="15" t="s">
        <v>14</v>
      </c>
      <c r="N24" s="17"/>
      <c r="O24" s="18" t="s">
        <v>15</v>
      </c>
      <c r="P24" s="18"/>
      <c r="Q24" s="15"/>
      <c r="R24" s="19">
        <f>J24*L24</f>
        <v>24740</v>
      </c>
      <c r="S24" s="20" t="s">
        <v>27</v>
      </c>
    </row>
    <row r="25" spans="1:19" s="6" customFormat="1" ht="20.100000000000001" customHeight="1" x14ac:dyDescent="0.2">
      <c r="A25" s="204"/>
      <c r="B25" s="41"/>
      <c r="C25" s="230"/>
      <c r="D25" s="42"/>
      <c r="E25" s="44"/>
      <c r="F25" s="231" t="s">
        <v>23</v>
      </c>
      <c r="G25" s="231"/>
      <c r="H25" s="231"/>
      <c r="I25" s="26"/>
      <c r="J25" s="16">
        <v>15060</v>
      </c>
      <c r="K25" s="15" t="s">
        <v>6</v>
      </c>
      <c r="L25" s="112">
        <v>2</v>
      </c>
      <c r="M25" s="15" t="s">
        <v>14</v>
      </c>
      <c r="N25" s="17"/>
      <c r="O25" s="18" t="s">
        <v>15</v>
      </c>
      <c r="P25" s="18"/>
      <c r="Q25" s="15"/>
      <c r="R25" s="19">
        <f>J25*L25</f>
        <v>30120</v>
      </c>
      <c r="S25" s="20" t="s">
        <v>27</v>
      </c>
    </row>
    <row r="26" spans="1:19" s="6" customFormat="1" ht="20.100000000000001" customHeight="1" x14ac:dyDescent="0.2">
      <c r="A26" s="204"/>
      <c r="B26" s="70"/>
      <c r="C26" s="71"/>
      <c r="D26" s="72"/>
      <c r="E26" s="100"/>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98"/>
      <c r="J28" s="48"/>
      <c r="K28" s="48"/>
      <c r="L28" s="48"/>
      <c r="M28" s="48"/>
      <c r="N28" s="48"/>
      <c r="O28" s="48"/>
      <c r="P28" s="48"/>
      <c r="Q28" s="48"/>
      <c r="R28" s="111">
        <f>SUM(R20:R25)</f>
        <v>101410</v>
      </c>
      <c r="S28" s="50" t="s">
        <v>27</v>
      </c>
    </row>
    <row r="29" spans="1:19" s="6" customFormat="1" ht="20.100000000000001" customHeight="1" x14ac:dyDescent="0.2">
      <c r="A29" s="203" t="s">
        <v>32</v>
      </c>
      <c r="B29" s="14"/>
      <c r="C29" s="196" t="s">
        <v>44</v>
      </c>
      <c r="D29" s="196"/>
      <c r="E29" s="196"/>
      <c r="F29" s="196"/>
      <c r="G29" s="196"/>
      <c r="H29" s="196"/>
      <c r="I29" s="15"/>
      <c r="J29" s="113">
        <v>21780</v>
      </c>
      <c r="K29" s="104" t="s">
        <v>6</v>
      </c>
      <c r="L29" s="114">
        <v>1</v>
      </c>
      <c r="M29" s="15" t="s">
        <v>12</v>
      </c>
      <c r="N29" s="27"/>
      <c r="O29" s="18"/>
      <c r="P29" s="74"/>
      <c r="Q29" s="15"/>
      <c r="R29" s="116">
        <f>J29*L29</f>
        <v>21780</v>
      </c>
      <c r="S29" s="20" t="s">
        <v>27</v>
      </c>
    </row>
    <row r="30" spans="1:19" s="6" customFormat="1" ht="20.100000000000001" customHeight="1" x14ac:dyDescent="0.2">
      <c r="A30" s="204"/>
      <c r="B30" s="14"/>
      <c r="C30" s="196" t="s">
        <v>41</v>
      </c>
      <c r="D30" s="196"/>
      <c r="E30" s="196"/>
      <c r="F30" s="196"/>
      <c r="G30" s="196"/>
      <c r="H30" s="196"/>
      <c r="I30" s="15"/>
      <c r="J30" s="113">
        <v>4690</v>
      </c>
      <c r="K30" s="104" t="s">
        <v>6</v>
      </c>
      <c r="L30" s="115">
        <v>1</v>
      </c>
      <c r="M30" s="15" t="s">
        <v>26</v>
      </c>
      <c r="N30" s="14"/>
      <c r="O30" s="18"/>
      <c r="P30" s="18"/>
      <c r="Q30" s="15"/>
      <c r="R30" s="116">
        <f>J30*L30</f>
        <v>4690</v>
      </c>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f>SUM(R29:R30)</f>
        <v>26470</v>
      </c>
      <c r="S33" s="61" t="s">
        <v>27</v>
      </c>
    </row>
    <row r="34" spans="1:19" s="6" customFormat="1" ht="20.100000000000001" customHeight="1" x14ac:dyDescent="0.2">
      <c r="A34" s="62"/>
      <c r="B34" s="63"/>
      <c r="C34" s="242" t="s">
        <v>35</v>
      </c>
      <c r="D34" s="242"/>
      <c r="E34" s="242"/>
      <c r="F34" s="242"/>
      <c r="G34" s="242"/>
      <c r="H34" s="242"/>
      <c r="I34" s="103"/>
      <c r="J34" s="63" t="s">
        <v>34</v>
      </c>
      <c r="K34" s="63"/>
      <c r="L34" s="63"/>
      <c r="M34" s="63"/>
      <c r="N34" s="63"/>
      <c r="O34" s="63"/>
      <c r="P34" s="63"/>
      <c r="Q34" s="63"/>
      <c r="R34" s="65">
        <f>R19+R28+R33</f>
        <v>181790</v>
      </c>
      <c r="S34" s="66" t="s">
        <v>27</v>
      </c>
    </row>
    <row r="35" spans="1:19" s="6" customFormat="1" ht="20.100000000000001" customHeight="1" x14ac:dyDescent="0.2">
      <c r="A35" s="62"/>
      <c r="B35" s="63"/>
      <c r="C35" s="242" t="s">
        <v>45</v>
      </c>
      <c r="D35" s="242"/>
      <c r="E35" s="242"/>
      <c r="F35" s="242"/>
      <c r="G35" s="242"/>
      <c r="H35" s="242"/>
      <c r="I35" s="103"/>
      <c r="J35" s="63"/>
      <c r="K35" s="63"/>
      <c r="L35" s="63"/>
      <c r="M35" s="63"/>
      <c r="N35" s="63"/>
      <c r="O35" s="63"/>
      <c r="P35" s="63"/>
      <c r="Q35" s="63"/>
      <c r="R35" s="65">
        <f>R34*0.08</f>
        <v>14543.2</v>
      </c>
      <c r="S35" s="66" t="s">
        <v>27</v>
      </c>
    </row>
    <row r="36" spans="1:19" s="6" customFormat="1" ht="20.100000000000001" customHeight="1" x14ac:dyDescent="0.2">
      <c r="A36" s="62"/>
      <c r="B36" s="63"/>
      <c r="C36" s="242" t="s">
        <v>42</v>
      </c>
      <c r="D36" s="242"/>
      <c r="E36" s="242"/>
      <c r="F36" s="242"/>
      <c r="G36" s="242"/>
      <c r="H36" s="242"/>
      <c r="I36" s="103"/>
      <c r="J36" s="63"/>
      <c r="K36" s="63"/>
      <c r="L36" s="63"/>
      <c r="M36" s="63"/>
      <c r="N36" s="63"/>
      <c r="O36" s="63"/>
      <c r="P36" s="63"/>
      <c r="Q36" s="63"/>
      <c r="R36" s="65">
        <v>2000</v>
      </c>
      <c r="S36" s="66" t="s">
        <v>27</v>
      </c>
    </row>
    <row r="37" spans="1:19" s="6" customFormat="1" ht="20.100000000000001" customHeight="1" x14ac:dyDescent="0.2">
      <c r="A37" s="62"/>
      <c r="B37" s="63"/>
      <c r="C37" s="242" t="s">
        <v>33</v>
      </c>
      <c r="D37" s="242"/>
      <c r="E37" s="242"/>
      <c r="F37" s="242"/>
      <c r="G37" s="242"/>
      <c r="H37" s="242"/>
      <c r="I37" s="103"/>
      <c r="J37" s="75"/>
      <c r="K37" s="63"/>
      <c r="L37" s="63"/>
      <c r="M37" s="63"/>
      <c r="N37" s="63"/>
      <c r="O37" s="63"/>
      <c r="P37" s="63"/>
      <c r="Q37" s="63"/>
      <c r="R37" s="65">
        <f>SUM(R34:R36)</f>
        <v>198333.2</v>
      </c>
      <c r="S37" s="66" t="s">
        <v>27</v>
      </c>
    </row>
    <row r="39" spans="1:19" ht="13.5" customHeight="1" x14ac:dyDescent="0.2">
      <c r="A39" s="85" t="s">
        <v>46</v>
      </c>
      <c r="B39" s="241" t="s">
        <v>47</v>
      </c>
      <c r="C39" s="241"/>
      <c r="D39" s="241"/>
      <c r="E39" s="241"/>
      <c r="F39" s="241"/>
      <c r="G39" s="241"/>
      <c r="H39" s="241"/>
      <c r="I39" s="241"/>
      <c r="J39" s="241"/>
      <c r="K39" s="241"/>
      <c r="L39" s="241"/>
      <c r="M39" s="241"/>
      <c r="N39" s="241"/>
      <c r="O39" s="241"/>
      <c r="P39" s="241"/>
      <c r="Q39" s="241"/>
      <c r="R39" s="241"/>
      <c r="S39" s="241"/>
    </row>
    <row r="40" spans="1:19" ht="13.5" customHeight="1" x14ac:dyDescent="0.2">
      <c r="A40" s="85"/>
      <c r="B40" s="241" t="s">
        <v>48</v>
      </c>
      <c r="C40" s="241"/>
      <c r="D40" s="241"/>
      <c r="E40" s="241"/>
      <c r="F40" s="241"/>
      <c r="G40" s="241"/>
      <c r="H40" s="241"/>
      <c r="I40" s="241"/>
      <c r="J40" s="241"/>
      <c r="K40" s="241"/>
      <c r="L40" s="241"/>
      <c r="M40" s="241"/>
      <c r="N40" s="241"/>
      <c r="O40" s="241"/>
      <c r="P40" s="241"/>
      <c r="Q40" s="241"/>
      <c r="R40" s="241"/>
      <c r="S40" s="241"/>
    </row>
    <row r="41" spans="1:19" x14ac:dyDescent="0.2">
      <c r="A41" s="85"/>
      <c r="B41" s="85"/>
      <c r="C41" s="85"/>
      <c r="D41" s="85"/>
      <c r="E41" s="85"/>
      <c r="F41" s="85"/>
      <c r="G41" s="85"/>
      <c r="H41" s="85"/>
      <c r="I41" s="85"/>
      <c r="J41" s="85"/>
      <c r="K41" s="85"/>
      <c r="L41" s="85"/>
      <c r="M41" s="85"/>
      <c r="N41" s="85"/>
      <c r="O41" s="85"/>
      <c r="P41" s="85"/>
      <c r="Q41" s="85"/>
      <c r="R41" s="85"/>
      <c r="S41" s="85"/>
    </row>
  </sheetData>
  <mergeCells count="69">
    <mergeCell ref="A8:D8"/>
    <mergeCell ref="E8:S8"/>
    <mergeCell ref="A1:I1"/>
    <mergeCell ref="A2:S2"/>
    <mergeCell ref="A3:S3"/>
    <mergeCell ref="B5:D5"/>
    <mergeCell ref="F5:J5"/>
    <mergeCell ref="A9:I9"/>
    <mergeCell ref="J9:K9"/>
    <mergeCell ref="L9:M9"/>
    <mergeCell ref="N9:Q9"/>
    <mergeCell ref="R9:S9"/>
    <mergeCell ref="C15:D16"/>
    <mergeCell ref="E15:F16"/>
    <mergeCell ref="G15:I15"/>
    <mergeCell ref="G16:I16"/>
    <mergeCell ref="B10:D13"/>
    <mergeCell ref="F10:H10"/>
    <mergeCell ref="F11:H11"/>
    <mergeCell ref="F12:H12"/>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O20:O21"/>
    <mergeCell ref="P20:P21"/>
    <mergeCell ref="Q20:Q21"/>
    <mergeCell ref="R20:R21"/>
    <mergeCell ref="S20:S21"/>
    <mergeCell ref="A29:A33"/>
    <mergeCell ref="C29:H29"/>
    <mergeCell ref="C30:H30"/>
    <mergeCell ref="C31:H31"/>
    <mergeCell ref="C32:H32"/>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B40:S40"/>
    <mergeCell ref="C33:H33"/>
    <mergeCell ref="C34:H34"/>
    <mergeCell ref="C35:H35"/>
    <mergeCell ref="C36:H36"/>
    <mergeCell ref="C37:H37"/>
    <mergeCell ref="B39:S39"/>
  </mergeCells>
  <phoneticPr fontId="2"/>
  <dataValidations count="2">
    <dataValidation imeMode="off" allowBlank="1" showInputMessage="1" showErrorMessage="1" sqref="P14 I22 N20 N22 L29:L32 P29 L10:L18 N15:N18 L24:L27 N24:N27"/>
    <dataValidation imeMode="on" allowBlank="1" showInputMessage="1" showErrorMessage="1" sqref="E8 C32"/>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2"/>
  <sheetViews>
    <sheetView topLeftCell="A19" workbookViewId="0">
      <selection activeCell="L52" sqref="L52"/>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105"/>
      <c r="B4" s="105"/>
      <c r="C4" s="105"/>
      <c r="D4" s="105"/>
      <c r="E4" s="105"/>
      <c r="F4" s="105"/>
      <c r="G4" s="105"/>
      <c r="H4" s="105"/>
      <c r="I4" s="105"/>
      <c r="J4" s="105"/>
      <c r="K4" s="105"/>
      <c r="L4" s="105"/>
      <c r="M4" s="105"/>
      <c r="N4" s="105"/>
      <c r="O4" s="105"/>
      <c r="P4" s="105"/>
      <c r="Q4" s="105"/>
      <c r="R4" s="105"/>
      <c r="S4" s="105"/>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v>930</v>
      </c>
      <c r="K10" s="8" t="s">
        <v>6</v>
      </c>
      <c r="L10" s="10"/>
      <c r="M10" s="8" t="s">
        <v>7</v>
      </c>
      <c r="N10" s="7"/>
      <c r="O10" s="11"/>
      <c r="P10" s="11"/>
      <c r="Q10" s="8"/>
      <c r="R10" s="12">
        <f>J10*L10</f>
        <v>0</v>
      </c>
      <c r="S10" s="13" t="s">
        <v>27</v>
      </c>
    </row>
    <row r="11" spans="1:19" s="6" customFormat="1" ht="20.100000000000001" customHeight="1" x14ac:dyDescent="0.2">
      <c r="A11" s="204"/>
      <c r="B11" s="189"/>
      <c r="C11" s="190"/>
      <c r="D11" s="191"/>
      <c r="E11" s="14"/>
      <c r="F11" s="196" t="s">
        <v>8</v>
      </c>
      <c r="G11" s="196"/>
      <c r="H11" s="196"/>
      <c r="I11" s="15"/>
      <c r="J11" s="16">
        <v>930</v>
      </c>
      <c r="K11" s="15" t="s">
        <v>6</v>
      </c>
      <c r="L11" s="17"/>
      <c r="M11" s="15" t="s">
        <v>7</v>
      </c>
      <c r="N11" s="14"/>
      <c r="O11" s="18"/>
      <c r="P11" s="18"/>
      <c r="Q11" s="15"/>
      <c r="R11" s="19">
        <f>J11*L11</f>
        <v>0</v>
      </c>
      <c r="S11" s="20" t="s">
        <v>27</v>
      </c>
    </row>
    <row r="12" spans="1:19" s="6" customFormat="1" ht="20.100000000000001" customHeight="1" x14ac:dyDescent="0.2">
      <c r="A12" s="204"/>
      <c r="B12" s="189"/>
      <c r="C12" s="190"/>
      <c r="D12" s="191"/>
      <c r="E12" s="14"/>
      <c r="F12" s="196" t="s">
        <v>10</v>
      </c>
      <c r="G12" s="196"/>
      <c r="H12" s="196"/>
      <c r="I12" s="15"/>
      <c r="J12" s="16">
        <v>2110</v>
      </c>
      <c r="K12" s="15" t="s">
        <v>6</v>
      </c>
      <c r="L12" s="17"/>
      <c r="M12" s="15" t="s">
        <v>7</v>
      </c>
      <c r="N12" s="14"/>
      <c r="O12" s="18"/>
      <c r="P12" s="18"/>
      <c r="Q12" s="15"/>
      <c r="R12" s="19">
        <f>J12*L12</f>
        <v>0</v>
      </c>
      <c r="S12" s="20" t="s">
        <v>27</v>
      </c>
    </row>
    <row r="13" spans="1:19" s="6" customFormat="1" ht="20.100000000000001" customHeight="1" x14ac:dyDescent="0.2">
      <c r="A13" s="204"/>
      <c r="B13" s="192"/>
      <c r="C13" s="193"/>
      <c r="D13" s="194"/>
      <c r="E13" s="14"/>
      <c r="F13" s="196" t="s">
        <v>11</v>
      </c>
      <c r="G13" s="196"/>
      <c r="H13" s="196"/>
      <c r="I13" s="15"/>
      <c r="J13" s="16">
        <v>4360</v>
      </c>
      <c r="K13" s="15" t="s">
        <v>6</v>
      </c>
      <c r="L13" s="17"/>
      <c r="M13" s="15" t="s">
        <v>12</v>
      </c>
      <c r="N13" s="14"/>
      <c r="O13" s="18"/>
      <c r="P13" s="18"/>
      <c r="Q13" s="15"/>
      <c r="R13" s="19">
        <f>J13*L13</f>
        <v>0</v>
      </c>
      <c r="S13" s="20" t="s">
        <v>27</v>
      </c>
    </row>
    <row r="14" spans="1:19" s="6" customFormat="1" ht="20.100000000000001" customHeight="1" x14ac:dyDescent="0.2">
      <c r="A14" s="204"/>
      <c r="B14" s="219" t="s">
        <v>13</v>
      </c>
      <c r="C14" s="221" t="s">
        <v>38</v>
      </c>
      <c r="D14" s="222"/>
      <c r="E14" s="222"/>
      <c r="F14" s="222"/>
      <c r="G14" s="222"/>
      <c r="H14" s="222"/>
      <c r="I14" s="109"/>
      <c r="J14" s="16">
        <v>36480</v>
      </c>
      <c r="K14" s="15" t="s">
        <v>6</v>
      </c>
      <c r="L14" s="30"/>
      <c r="M14" s="15" t="s">
        <v>7</v>
      </c>
      <c r="N14" s="253" t="s">
        <v>51</v>
      </c>
      <c r="O14" s="254"/>
      <c r="P14" s="254"/>
      <c r="Q14" s="255"/>
      <c r="R14" s="19">
        <f>J14*L14</f>
        <v>0</v>
      </c>
      <c r="S14" s="20" t="s">
        <v>27</v>
      </c>
    </row>
    <row r="15" spans="1:19" s="6" customFormat="1" ht="20.100000000000001" customHeight="1" x14ac:dyDescent="0.2">
      <c r="A15" s="204"/>
      <c r="B15" s="220"/>
      <c r="C15" s="179" t="s">
        <v>39</v>
      </c>
      <c r="D15" s="180"/>
      <c r="E15" s="183" t="s">
        <v>19</v>
      </c>
      <c r="F15" s="184"/>
      <c r="G15" s="185" t="s">
        <v>16</v>
      </c>
      <c r="H15" s="185"/>
      <c r="I15" s="184"/>
      <c r="J15" s="16">
        <v>24970</v>
      </c>
      <c r="K15" s="15" t="s">
        <v>6</v>
      </c>
      <c r="L15" s="30"/>
      <c r="M15" s="15" t="s">
        <v>17</v>
      </c>
      <c r="N15" s="23"/>
      <c r="O15" s="18" t="s">
        <v>15</v>
      </c>
      <c r="P15" s="18"/>
      <c r="Q15" s="18"/>
      <c r="R15" s="19">
        <f t="shared" ref="R15:R16" si="0">J14*L14</f>
        <v>0</v>
      </c>
      <c r="S15" s="20" t="s">
        <v>27</v>
      </c>
    </row>
    <row r="16" spans="1:19" s="6" customFormat="1" ht="20.100000000000001" customHeight="1" x14ac:dyDescent="0.2">
      <c r="A16" s="204"/>
      <c r="B16" s="220"/>
      <c r="C16" s="181"/>
      <c r="D16" s="182"/>
      <c r="E16" s="183"/>
      <c r="F16" s="184"/>
      <c r="G16" s="185" t="s">
        <v>18</v>
      </c>
      <c r="H16" s="185"/>
      <c r="I16" s="184"/>
      <c r="J16" s="16">
        <v>16610</v>
      </c>
      <c r="K16" s="15" t="s">
        <v>6</v>
      </c>
      <c r="L16" s="30"/>
      <c r="M16" s="15" t="s">
        <v>17</v>
      </c>
      <c r="N16" s="23"/>
      <c r="O16" s="18" t="s">
        <v>15</v>
      </c>
      <c r="P16" s="18"/>
      <c r="Q16" s="18"/>
      <c r="R16" s="19">
        <f t="shared" si="0"/>
        <v>0</v>
      </c>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08"/>
      <c r="G18" s="108"/>
      <c r="H18" s="108"/>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10"/>
      <c r="J19" s="33"/>
      <c r="K19" s="33"/>
      <c r="L19" s="33"/>
      <c r="M19" s="33"/>
      <c r="N19" s="33"/>
      <c r="O19" s="33"/>
      <c r="P19" s="33"/>
      <c r="Q19" s="33"/>
      <c r="R19" s="35">
        <f>SUM(R10:R16)</f>
        <v>0</v>
      </c>
      <c r="S19" s="36" t="s">
        <v>27</v>
      </c>
    </row>
    <row r="20" spans="1:19" s="6" customFormat="1" ht="20.100000000000001" customHeight="1" x14ac:dyDescent="0.2">
      <c r="A20" s="203" t="s">
        <v>36</v>
      </c>
      <c r="B20" s="206" t="s">
        <v>40</v>
      </c>
      <c r="C20" s="209" t="s">
        <v>49</v>
      </c>
      <c r="D20" s="210"/>
      <c r="E20" s="210"/>
      <c r="F20" s="210"/>
      <c r="G20" s="210"/>
      <c r="H20" s="210"/>
      <c r="I20" s="213"/>
      <c r="J20" s="215">
        <v>48000</v>
      </c>
      <c r="K20" s="188" t="s">
        <v>6</v>
      </c>
      <c r="L20" s="252"/>
      <c r="M20" s="188" t="s">
        <v>12</v>
      </c>
      <c r="N20" s="251"/>
      <c r="O20" s="187" t="s">
        <v>15</v>
      </c>
      <c r="P20" s="187"/>
      <c r="Q20" s="188"/>
      <c r="R20" s="249">
        <f>J20*L20</f>
        <v>0</v>
      </c>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60710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12780</v>
      </c>
      <c r="K24" s="15" t="s">
        <v>6</v>
      </c>
      <c r="L24" s="112"/>
      <c r="M24" s="15" t="s">
        <v>14</v>
      </c>
      <c r="N24" s="17"/>
      <c r="O24" s="18" t="s">
        <v>15</v>
      </c>
      <c r="P24" s="18"/>
      <c r="Q24" s="15"/>
      <c r="R24" s="19">
        <f>J24*L24</f>
        <v>0</v>
      </c>
      <c r="S24" s="20" t="s">
        <v>27</v>
      </c>
    </row>
    <row r="25" spans="1:19" s="6" customFormat="1" ht="20.100000000000001" customHeight="1" x14ac:dyDescent="0.2">
      <c r="A25" s="204"/>
      <c r="B25" s="41"/>
      <c r="C25" s="230"/>
      <c r="D25" s="42"/>
      <c r="E25" s="44"/>
      <c r="F25" s="231" t="s">
        <v>23</v>
      </c>
      <c r="G25" s="231"/>
      <c r="H25" s="231"/>
      <c r="I25" s="26"/>
      <c r="J25" s="16">
        <v>15550</v>
      </c>
      <c r="K25" s="15" t="s">
        <v>6</v>
      </c>
      <c r="L25" s="112"/>
      <c r="M25" s="15" t="s">
        <v>14</v>
      </c>
      <c r="N25" s="17"/>
      <c r="O25" s="18" t="s">
        <v>15</v>
      </c>
      <c r="P25" s="18"/>
      <c r="Q25" s="15"/>
      <c r="R25" s="19">
        <f>J25*L25</f>
        <v>0</v>
      </c>
      <c r="S25" s="20" t="s">
        <v>27</v>
      </c>
    </row>
    <row r="26" spans="1:19" s="6" customFormat="1" ht="20.100000000000001" customHeight="1" x14ac:dyDescent="0.2">
      <c r="A26" s="204"/>
      <c r="B26" s="70"/>
      <c r="C26" s="71"/>
      <c r="D26" s="72"/>
      <c r="E26" s="107"/>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10"/>
      <c r="J28" s="48"/>
      <c r="K28" s="48"/>
      <c r="L28" s="48"/>
      <c r="M28" s="48"/>
      <c r="N28" s="48"/>
      <c r="O28" s="48"/>
      <c r="P28" s="48"/>
      <c r="Q28" s="48"/>
      <c r="R28" s="111">
        <f>SUM(R20:R25)</f>
        <v>0</v>
      </c>
      <c r="S28" s="50" t="s">
        <v>27</v>
      </c>
    </row>
    <row r="29" spans="1:19" s="6" customFormat="1" ht="20.100000000000001" customHeight="1" x14ac:dyDescent="0.2">
      <c r="A29" s="203" t="s">
        <v>32</v>
      </c>
      <c r="B29" s="14"/>
      <c r="C29" s="196" t="s">
        <v>44</v>
      </c>
      <c r="D29" s="196"/>
      <c r="E29" s="196"/>
      <c r="F29" s="196"/>
      <c r="G29" s="196"/>
      <c r="H29" s="196"/>
      <c r="I29" s="15"/>
      <c r="J29" s="16">
        <v>22350</v>
      </c>
      <c r="K29" s="109" t="s">
        <v>6</v>
      </c>
      <c r="L29" s="114"/>
      <c r="M29" s="15" t="s">
        <v>12</v>
      </c>
      <c r="N29" s="256" t="s">
        <v>52</v>
      </c>
      <c r="O29" s="257"/>
      <c r="P29" s="257"/>
      <c r="Q29" s="258"/>
      <c r="R29" s="116">
        <f>J29*L29</f>
        <v>0</v>
      </c>
      <c r="S29" s="20" t="s">
        <v>27</v>
      </c>
    </row>
    <row r="30" spans="1:19" s="6" customFormat="1" ht="20.100000000000001" customHeight="1" x14ac:dyDescent="0.2">
      <c r="A30" s="204"/>
      <c r="B30" s="14"/>
      <c r="C30" s="196" t="s">
        <v>41</v>
      </c>
      <c r="D30" s="196"/>
      <c r="E30" s="196"/>
      <c r="F30" s="196"/>
      <c r="G30" s="196"/>
      <c r="H30" s="196"/>
      <c r="I30" s="15"/>
      <c r="J30" s="16">
        <v>4770</v>
      </c>
      <c r="K30" s="109" t="s">
        <v>6</v>
      </c>
      <c r="L30" s="115"/>
      <c r="M30" s="15" t="s">
        <v>26</v>
      </c>
      <c r="N30" s="14"/>
      <c r="O30" s="18"/>
      <c r="P30" s="18"/>
      <c r="Q30" s="15"/>
      <c r="R30" s="116">
        <f>J30*L30</f>
        <v>0</v>
      </c>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f>SUM(R29:R30)</f>
        <v>0</v>
      </c>
      <c r="S33" s="61" t="s">
        <v>27</v>
      </c>
    </row>
    <row r="34" spans="1:19" s="6" customFormat="1" ht="20.100000000000001" customHeight="1" x14ac:dyDescent="0.2">
      <c r="A34" s="62"/>
      <c r="B34" s="63"/>
      <c r="C34" s="242" t="s">
        <v>35</v>
      </c>
      <c r="D34" s="242"/>
      <c r="E34" s="242"/>
      <c r="F34" s="242"/>
      <c r="G34" s="242"/>
      <c r="H34" s="242"/>
      <c r="I34" s="106"/>
      <c r="J34" s="63" t="s">
        <v>34</v>
      </c>
      <c r="K34" s="63"/>
      <c r="L34" s="63"/>
      <c r="M34" s="63"/>
      <c r="N34" s="63"/>
      <c r="O34" s="63"/>
      <c r="P34" s="63"/>
      <c r="Q34" s="63"/>
      <c r="R34" s="65">
        <f>R19+R28+R33</f>
        <v>0</v>
      </c>
      <c r="S34" s="66" t="s">
        <v>27</v>
      </c>
    </row>
    <row r="35" spans="1:19" s="6" customFormat="1" ht="20.100000000000001" customHeight="1" x14ac:dyDescent="0.2">
      <c r="A35" s="62"/>
      <c r="B35" s="63"/>
      <c r="C35" s="242" t="s">
        <v>45</v>
      </c>
      <c r="D35" s="242"/>
      <c r="E35" s="242"/>
      <c r="F35" s="242"/>
      <c r="G35" s="242"/>
      <c r="H35" s="242"/>
      <c r="I35" s="106"/>
      <c r="J35" s="63"/>
      <c r="K35" s="63"/>
      <c r="L35" s="63"/>
      <c r="M35" s="63"/>
      <c r="N35" s="63"/>
      <c r="O35" s="63"/>
      <c r="P35" s="63"/>
      <c r="Q35" s="63"/>
      <c r="R35" s="65">
        <f>R34*0.08</f>
        <v>0</v>
      </c>
      <c r="S35" s="66" t="s">
        <v>27</v>
      </c>
    </row>
    <row r="36" spans="1:19" s="6" customFormat="1" ht="20.100000000000001" customHeight="1" x14ac:dyDescent="0.2">
      <c r="A36" s="62"/>
      <c r="B36" s="63"/>
      <c r="C36" s="242" t="s">
        <v>42</v>
      </c>
      <c r="D36" s="242"/>
      <c r="E36" s="242"/>
      <c r="F36" s="242"/>
      <c r="G36" s="242"/>
      <c r="H36" s="242"/>
      <c r="I36" s="106"/>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06"/>
      <c r="J37" s="75"/>
      <c r="K37" s="63"/>
      <c r="L37" s="63"/>
      <c r="M37" s="63"/>
      <c r="N37" s="63"/>
      <c r="O37" s="63"/>
      <c r="P37" s="63"/>
      <c r="Q37" s="63"/>
      <c r="R37" s="65">
        <f>SUM(R34:R36)</f>
        <v>0</v>
      </c>
      <c r="S37" s="66" t="s">
        <v>27</v>
      </c>
    </row>
    <row r="39" spans="1:19" ht="16.5" customHeight="1" x14ac:dyDescent="0.2">
      <c r="A39" s="85" t="s">
        <v>46</v>
      </c>
      <c r="B39" s="123" t="s">
        <v>54</v>
      </c>
    </row>
    <row r="40" spans="1:19" ht="16.5" customHeight="1" x14ac:dyDescent="0.2">
      <c r="A40" s="85" t="s">
        <v>46</v>
      </c>
      <c r="B40" s="241" t="s">
        <v>47</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48</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1">
    <mergeCell ref="N9:Q9"/>
    <mergeCell ref="R9:S9"/>
    <mergeCell ref="A8:D8"/>
    <mergeCell ref="E8:S8"/>
    <mergeCell ref="A1:I1"/>
    <mergeCell ref="A2:S2"/>
    <mergeCell ref="A3:S3"/>
    <mergeCell ref="B5:D5"/>
    <mergeCell ref="F5:J5"/>
    <mergeCell ref="F11:H11"/>
    <mergeCell ref="F12:H12"/>
    <mergeCell ref="A9:I9"/>
    <mergeCell ref="J9:K9"/>
    <mergeCell ref="L9:M9"/>
    <mergeCell ref="B17:D17"/>
    <mergeCell ref="B18:D18"/>
    <mergeCell ref="C19:H19"/>
    <mergeCell ref="A20:A28"/>
    <mergeCell ref="B20:B23"/>
    <mergeCell ref="C20:H21"/>
    <mergeCell ref="A10:A19"/>
    <mergeCell ref="F13:H13"/>
    <mergeCell ref="B14:B16"/>
    <mergeCell ref="C14:H14"/>
    <mergeCell ref="C15:D16"/>
    <mergeCell ref="E15:F16"/>
    <mergeCell ref="G15:I15"/>
    <mergeCell ref="G16:I16"/>
    <mergeCell ref="B10:D13"/>
    <mergeCell ref="F10:H10"/>
    <mergeCell ref="S20:S21"/>
    <mergeCell ref="C22:H23"/>
    <mergeCell ref="I22:I23"/>
    <mergeCell ref="J22:J23"/>
    <mergeCell ref="K22:K23"/>
    <mergeCell ref="L22:L23"/>
    <mergeCell ref="I20:I21"/>
    <mergeCell ref="J20:J21"/>
    <mergeCell ref="K20:K21"/>
    <mergeCell ref="L20:L21"/>
    <mergeCell ref="M20:M21"/>
    <mergeCell ref="N20:N21"/>
    <mergeCell ref="O22:O23"/>
    <mergeCell ref="P22:P23"/>
    <mergeCell ref="Q22:Q23"/>
    <mergeCell ref="R22:R23"/>
    <mergeCell ref="O20:O21"/>
    <mergeCell ref="P20:P21"/>
    <mergeCell ref="Q20:Q21"/>
    <mergeCell ref="R20:R21"/>
    <mergeCell ref="A29:A33"/>
    <mergeCell ref="C29:H29"/>
    <mergeCell ref="C30:H30"/>
    <mergeCell ref="C31:H31"/>
    <mergeCell ref="C32:H32"/>
    <mergeCell ref="B41:S41"/>
    <mergeCell ref="N14:Q14"/>
    <mergeCell ref="N29:Q29"/>
    <mergeCell ref="C33:H33"/>
    <mergeCell ref="C34:H34"/>
    <mergeCell ref="C35:H35"/>
    <mergeCell ref="C36:H36"/>
    <mergeCell ref="C37:H37"/>
    <mergeCell ref="B40:S40"/>
    <mergeCell ref="S22:S23"/>
    <mergeCell ref="C24:C25"/>
    <mergeCell ref="F24:H24"/>
    <mergeCell ref="F25:H25"/>
    <mergeCell ref="C28:H28"/>
    <mergeCell ref="M22:M23"/>
    <mergeCell ref="N22:N23"/>
  </mergeCells>
  <phoneticPr fontId="2"/>
  <dataValidations count="2">
    <dataValidation imeMode="on" allowBlank="1" showInputMessage="1" showErrorMessage="1" sqref="E8 C32"/>
    <dataValidation imeMode="off" allowBlank="1" showInputMessage="1" showErrorMessage="1" sqref="N24:N27 I22 N20 N22 L29:L32 L24:L27 L10:L18 N15:N18"/>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2"/>
  <sheetViews>
    <sheetView workbookViewId="0">
      <selection activeCell="R13" sqref="R13"/>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19" ht="20.100000000000001" customHeight="1" x14ac:dyDescent="0.2">
      <c r="A1" s="167" t="s">
        <v>43</v>
      </c>
      <c r="B1" s="167"/>
      <c r="C1" s="167"/>
      <c r="D1" s="167"/>
      <c r="E1" s="167"/>
      <c r="F1" s="167"/>
      <c r="G1" s="167"/>
      <c r="H1" s="167"/>
      <c r="I1" s="167"/>
    </row>
    <row r="2" spans="1:19"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19" s="6" customFormat="1" ht="19.2" x14ac:dyDescent="0.2">
      <c r="A3" s="169" t="s">
        <v>28</v>
      </c>
      <c r="B3" s="169"/>
      <c r="C3" s="169"/>
      <c r="D3" s="169"/>
      <c r="E3" s="169"/>
      <c r="F3" s="169"/>
      <c r="G3" s="169"/>
      <c r="H3" s="169"/>
      <c r="I3" s="169"/>
      <c r="J3" s="169"/>
      <c r="K3" s="169"/>
      <c r="L3" s="169"/>
      <c r="M3" s="169"/>
      <c r="N3" s="169"/>
      <c r="O3" s="169"/>
      <c r="P3" s="169"/>
      <c r="Q3" s="169"/>
      <c r="R3" s="169"/>
      <c r="S3" s="169"/>
    </row>
    <row r="4" spans="1:19" s="6" customFormat="1" ht="19.2" x14ac:dyDescent="0.2">
      <c r="A4" s="105"/>
      <c r="B4" s="105"/>
      <c r="C4" s="105"/>
      <c r="D4" s="105"/>
      <c r="E4" s="105"/>
      <c r="F4" s="105"/>
      <c r="G4" s="105"/>
      <c r="H4" s="105"/>
      <c r="I4" s="105"/>
      <c r="J4" s="105"/>
      <c r="K4" s="105"/>
      <c r="L4" s="105"/>
      <c r="M4" s="105"/>
      <c r="N4" s="105"/>
      <c r="O4" s="105"/>
      <c r="P4" s="105"/>
      <c r="Q4" s="105"/>
      <c r="R4" s="105"/>
      <c r="S4" s="105"/>
    </row>
    <row r="5" spans="1:19" s="6" customFormat="1" ht="16.2" x14ac:dyDescent="0.2">
      <c r="A5" s="1"/>
      <c r="B5" s="170" t="s">
        <v>29</v>
      </c>
      <c r="C5" s="171"/>
      <c r="D5" s="171"/>
      <c r="E5" s="2"/>
      <c r="F5" s="172" t="s">
        <v>27</v>
      </c>
      <c r="G5" s="173"/>
      <c r="H5" s="173"/>
      <c r="I5" s="173"/>
      <c r="J5" s="173"/>
      <c r="K5" s="3"/>
      <c r="L5" s="77"/>
      <c r="M5" s="77"/>
      <c r="N5" s="77"/>
      <c r="O5" s="77"/>
      <c r="P5" s="77"/>
      <c r="Q5" s="77"/>
      <c r="R5" s="78"/>
      <c r="S5" s="79"/>
    </row>
    <row r="6" spans="1:19" s="6" customFormat="1" ht="16.2" x14ac:dyDescent="0.2">
      <c r="A6" s="1"/>
      <c r="B6" s="80"/>
      <c r="C6" s="81"/>
      <c r="D6" s="81"/>
      <c r="E6" s="82"/>
      <c r="F6" s="83"/>
      <c r="G6" s="84"/>
      <c r="H6" s="84"/>
      <c r="I6" s="84"/>
      <c r="J6" s="84"/>
      <c r="K6" s="3"/>
      <c r="L6" s="77"/>
      <c r="M6" s="77"/>
      <c r="N6" s="77"/>
      <c r="O6" s="77"/>
      <c r="P6" s="77"/>
      <c r="Q6" s="77"/>
      <c r="R6" s="78"/>
      <c r="S6" s="79"/>
    </row>
    <row r="7" spans="1:19" s="6" customFormat="1" ht="13.5" customHeight="1" x14ac:dyDescent="0.2">
      <c r="A7" s="4"/>
      <c r="B7" s="4"/>
      <c r="C7" s="4"/>
      <c r="D7" s="4"/>
      <c r="E7" s="4"/>
      <c r="F7" s="4"/>
      <c r="G7" s="4"/>
      <c r="H7" s="4"/>
      <c r="I7" s="4"/>
      <c r="J7" s="4"/>
      <c r="K7" s="4"/>
      <c r="L7" s="5"/>
      <c r="M7" s="5"/>
      <c r="N7" s="5"/>
      <c r="O7" s="5"/>
      <c r="P7" s="5"/>
      <c r="Q7" s="5"/>
      <c r="R7" s="5"/>
      <c r="S7" s="4"/>
    </row>
    <row r="8" spans="1:19"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19"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19" s="6" customFormat="1" ht="20.100000000000001" customHeight="1" x14ac:dyDescent="0.2">
      <c r="A10" s="203" t="s">
        <v>9</v>
      </c>
      <c r="B10" s="186" t="s">
        <v>4</v>
      </c>
      <c r="C10" s="187"/>
      <c r="D10" s="188"/>
      <c r="E10" s="7"/>
      <c r="F10" s="195" t="s">
        <v>5</v>
      </c>
      <c r="G10" s="195"/>
      <c r="H10" s="195"/>
      <c r="I10" s="8"/>
      <c r="J10" s="9">
        <v>930</v>
      </c>
      <c r="K10" s="8" t="s">
        <v>6</v>
      </c>
      <c r="L10" s="10"/>
      <c r="M10" s="8" t="s">
        <v>7</v>
      </c>
      <c r="N10" s="7"/>
      <c r="O10" s="11"/>
      <c r="P10" s="11"/>
      <c r="Q10" s="8"/>
      <c r="R10" s="12"/>
      <c r="S10" s="13" t="s">
        <v>27</v>
      </c>
    </row>
    <row r="11" spans="1:19" s="6" customFormat="1" ht="20.100000000000001" customHeight="1" x14ac:dyDescent="0.2">
      <c r="A11" s="204"/>
      <c r="B11" s="189"/>
      <c r="C11" s="190"/>
      <c r="D11" s="191"/>
      <c r="E11" s="14"/>
      <c r="F11" s="196" t="s">
        <v>8</v>
      </c>
      <c r="G11" s="196"/>
      <c r="H11" s="196"/>
      <c r="I11" s="15"/>
      <c r="J11" s="16">
        <v>930</v>
      </c>
      <c r="K11" s="15" t="s">
        <v>6</v>
      </c>
      <c r="L11" s="17"/>
      <c r="M11" s="15" t="s">
        <v>7</v>
      </c>
      <c r="N11" s="14"/>
      <c r="O11" s="18"/>
      <c r="P11" s="18"/>
      <c r="Q11" s="15"/>
      <c r="R11" s="19"/>
      <c r="S11" s="20" t="s">
        <v>27</v>
      </c>
    </row>
    <row r="12" spans="1:19" s="6" customFormat="1" ht="20.100000000000001" customHeight="1" x14ac:dyDescent="0.2">
      <c r="A12" s="204"/>
      <c r="B12" s="189"/>
      <c r="C12" s="190"/>
      <c r="D12" s="191"/>
      <c r="E12" s="14"/>
      <c r="F12" s="196" t="s">
        <v>10</v>
      </c>
      <c r="G12" s="196"/>
      <c r="H12" s="196"/>
      <c r="I12" s="15"/>
      <c r="J12" s="16">
        <v>2110</v>
      </c>
      <c r="K12" s="15" t="s">
        <v>6</v>
      </c>
      <c r="L12" s="17"/>
      <c r="M12" s="15" t="s">
        <v>7</v>
      </c>
      <c r="N12" s="14"/>
      <c r="O12" s="18"/>
      <c r="P12" s="18"/>
      <c r="Q12" s="15"/>
      <c r="R12" s="19"/>
      <c r="S12" s="20" t="s">
        <v>27</v>
      </c>
    </row>
    <row r="13" spans="1:19" s="6" customFormat="1" ht="20.100000000000001" customHeight="1" x14ac:dyDescent="0.2">
      <c r="A13" s="204"/>
      <c r="B13" s="192"/>
      <c r="C13" s="193"/>
      <c r="D13" s="194"/>
      <c r="E13" s="14"/>
      <c r="F13" s="196" t="s">
        <v>11</v>
      </c>
      <c r="G13" s="196"/>
      <c r="H13" s="196"/>
      <c r="I13" s="15"/>
      <c r="J13" s="16">
        <v>4360</v>
      </c>
      <c r="K13" s="15" t="s">
        <v>6</v>
      </c>
      <c r="L13" s="17"/>
      <c r="M13" s="15" t="s">
        <v>12</v>
      </c>
      <c r="N13" s="14"/>
      <c r="O13" s="18"/>
      <c r="P13" s="18"/>
      <c r="Q13" s="15"/>
      <c r="R13" s="19"/>
      <c r="S13" s="20" t="s">
        <v>27</v>
      </c>
    </row>
    <row r="14" spans="1:19" s="6" customFormat="1" ht="20.100000000000001" customHeight="1" x14ac:dyDescent="0.2">
      <c r="A14" s="204"/>
      <c r="B14" s="219" t="s">
        <v>13</v>
      </c>
      <c r="C14" s="221" t="s">
        <v>38</v>
      </c>
      <c r="D14" s="222"/>
      <c r="E14" s="222"/>
      <c r="F14" s="222"/>
      <c r="G14" s="222"/>
      <c r="H14" s="222"/>
      <c r="I14" s="109"/>
      <c r="J14" s="16">
        <v>36480</v>
      </c>
      <c r="K14" s="15" t="s">
        <v>6</v>
      </c>
      <c r="L14" s="30"/>
      <c r="M14" s="15" t="s">
        <v>7</v>
      </c>
      <c r="N14" s="259" t="s">
        <v>53</v>
      </c>
      <c r="O14" s="260"/>
      <c r="P14" s="260"/>
      <c r="Q14" s="261"/>
      <c r="R14" s="19"/>
      <c r="S14" s="20" t="s">
        <v>27</v>
      </c>
    </row>
    <row r="15" spans="1:19" s="6" customFormat="1" ht="20.100000000000001" customHeight="1" x14ac:dyDescent="0.2">
      <c r="A15" s="204"/>
      <c r="B15" s="220"/>
      <c r="C15" s="179" t="s">
        <v>39</v>
      </c>
      <c r="D15" s="180"/>
      <c r="E15" s="183" t="s">
        <v>19</v>
      </c>
      <c r="F15" s="184"/>
      <c r="G15" s="185" t="s">
        <v>16</v>
      </c>
      <c r="H15" s="185"/>
      <c r="I15" s="184"/>
      <c r="J15" s="16">
        <v>24970</v>
      </c>
      <c r="K15" s="15" t="s">
        <v>6</v>
      </c>
      <c r="L15" s="30"/>
      <c r="M15" s="15" t="s">
        <v>17</v>
      </c>
      <c r="N15" s="23"/>
      <c r="O15" s="18" t="s">
        <v>15</v>
      </c>
      <c r="P15" s="18"/>
      <c r="Q15" s="18"/>
      <c r="R15" s="19"/>
      <c r="S15" s="20" t="s">
        <v>27</v>
      </c>
    </row>
    <row r="16" spans="1:19" s="6" customFormat="1" ht="20.100000000000001" customHeight="1" x14ac:dyDescent="0.2">
      <c r="A16" s="204"/>
      <c r="B16" s="220"/>
      <c r="C16" s="181"/>
      <c r="D16" s="182"/>
      <c r="E16" s="183"/>
      <c r="F16" s="184"/>
      <c r="G16" s="185" t="s">
        <v>18</v>
      </c>
      <c r="H16" s="185"/>
      <c r="I16" s="184"/>
      <c r="J16" s="16">
        <v>16610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08"/>
      <c r="G18" s="108"/>
      <c r="H18" s="108"/>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10"/>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48000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60710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12780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23</v>
      </c>
      <c r="G25" s="231"/>
      <c r="H25" s="231"/>
      <c r="I25" s="26"/>
      <c r="J25" s="16">
        <v>15550</v>
      </c>
      <c r="K25" s="15" t="s">
        <v>6</v>
      </c>
      <c r="L25" s="112"/>
      <c r="M25" s="15" t="s">
        <v>14</v>
      </c>
      <c r="N25" s="17"/>
      <c r="O25" s="18" t="s">
        <v>15</v>
      </c>
      <c r="P25" s="18"/>
      <c r="Q25" s="15"/>
      <c r="R25" s="19"/>
      <c r="S25" s="20" t="s">
        <v>27</v>
      </c>
    </row>
    <row r="26" spans="1:19" s="6" customFormat="1" ht="20.100000000000001" customHeight="1" x14ac:dyDescent="0.2">
      <c r="A26" s="204"/>
      <c r="B26" s="70"/>
      <c r="C26" s="71"/>
      <c r="D26" s="72"/>
      <c r="E26" s="107"/>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10"/>
      <c r="J28" s="48"/>
      <c r="K28" s="48"/>
      <c r="L28" s="48"/>
      <c r="M28" s="48"/>
      <c r="N28" s="48"/>
      <c r="O28" s="48"/>
      <c r="P28" s="48"/>
      <c r="Q28" s="48"/>
      <c r="R28" s="111"/>
      <c r="S28" s="50" t="s">
        <v>27</v>
      </c>
    </row>
    <row r="29" spans="1:19" s="6" customFormat="1" ht="20.100000000000001" customHeight="1" x14ac:dyDescent="0.2">
      <c r="A29" s="203" t="s">
        <v>32</v>
      </c>
      <c r="B29" s="14"/>
      <c r="C29" s="196" t="s">
        <v>44</v>
      </c>
      <c r="D29" s="196"/>
      <c r="E29" s="196"/>
      <c r="F29" s="196"/>
      <c r="G29" s="196"/>
      <c r="H29" s="196"/>
      <c r="I29" s="15"/>
      <c r="J29" s="16">
        <v>22350</v>
      </c>
      <c r="K29" s="109" t="s">
        <v>6</v>
      </c>
      <c r="L29" s="114"/>
      <c r="M29" s="15" t="s">
        <v>12</v>
      </c>
      <c r="N29" s="262" t="s">
        <v>52</v>
      </c>
      <c r="O29" s="263"/>
      <c r="P29" s="263"/>
      <c r="Q29" s="264"/>
      <c r="R29" s="116"/>
      <c r="S29" s="20" t="s">
        <v>27</v>
      </c>
    </row>
    <row r="30" spans="1:19" s="6" customFormat="1" ht="20.100000000000001" customHeight="1" x14ac:dyDescent="0.2">
      <c r="A30" s="204"/>
      <c r="B30" s="14"/>
      <c r="C30" s="196" t="s">
        <v>41</v>
      </c>
      <c r="D30" s="196"/>
      <c r="E30" s="196"/>
      <c r="F30" s="196"/>
      <c r="G30" s="196"/>
      <c r="H30" s="196"/>
      <c r="I30" s="15"/>
      <c r="J30" s="16">
        <v>4770</v>
      </c>
      <c r="K30" s="109"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06"/>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06"/>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06"/>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06"/>
      <c r="J37" s="75"/>
      <c r="K37" s="63"/>
      <c r="L37" s="63"/>
      <c r="M37" s="63"/>
      <c r="N37" s="63"/>
      <c r="O37" s="63"/>
      <c r="P37" s="63"/>
      <c r="Q37" s="63"/>
      <c r="R37" s="65"/>
      <c r="S37" s="66" t="s">
        <v>27</v>
      </c>
    </row>
    <row r="39" spans="1:19" ht="16.5" customHeight="1" x14ac:dyDescent="0.2">
      <c r="A39" s="85" t="s">
        <v>46</v>
      </c>
      <c r="B39" s="123" t="s">
        <v>54</v>
      </c>
    </row>
    <row r="40" spans="1:19" ht="16.5" customHeight="1" x14ac:dyDescent="0.2">
      <c r="A40" s="85" t="s">
        <v>46</v>
      </c>
      <c r="B40" s="241" t="s">
        <v>55</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48</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1">
    <mergeCell ref="N9:Q9"/>
    <mergeCell ref="R9:S9"/>
    <mergeCell ref="A8:D8"/>
    <mergeCell ref="E8:S8"/>
    <mergeCell ref="A1:I1"/>
    <mergeCell ref="A2:S2"/>
    <mergeCell ref="A3:S3"/>
    <mergeCell ref="B5:D5"/>
    <mergeCell ref="F5:J5"/>
    <mergeCell ref="F11:H11"/>
    <mergeCell ref="F12:H12"/>
    <mergeCell ref="A9:I9"/>
    <mergeCell ref="J9:K9"/>
    <mergeCell ref="L9:M9"/>
    <mergeCell ref="B17:D17"/>
    <mergeCell ref="B18:D18"/>
    <mergeCell ref="C19:H19"/>
    <mergeCell ref="A20:A28"/>
    <mergeCell ref="B20:B23"/>
    <mergeCell ref="C20:H21"/>
    <mergeCell ref="A10:A19"/>
    <mergeCell ref="F13:H13"/>
    <mergeCell ref="B14:B16"/>
    <mergeCell ref="C14:H14"/>
    <mergeCell ref="C15:D16"/>
    <mergeCell ref="E15:F16"/>
    <mergeCell ref="G15:I15"/>
    <mergeCell ref="G16:I16"/>
    <mergeCell ref="B10:D13"/>
    <mergeCell ref="F10:H10"/>
    <mergeCell ref="S20:S21"/>
    <mergeCell ref="C22:H23"/>
    <mergeCell ref="I22:I23"/>
    <mergeCell ref="J22:J23"/>
    <mergeCell ref="K22:K23"/>
    <mergeCell ref="L22:L23"/>
    <mergeCell ref="I20:I21"/>
    <mergeCell ref="J20:J21"/>
    <mergeCell ref="K20:K21"/>
    <mergeCell ref="L20:L21"/>
    <mergeCell ref="M20:M21"/>
    <mergeCell ref="N20:N21"/>
    <mergeCell ref="O22:O23"/>
    <mergeCell ref="P22:P23"/>
    <mergeCell ref="Q22:Q23"/>
    <mergeCell ref="R22:R23"/>
    <mergeCell ref="O20:O21"/>
    <mergeCell ref="P20:P21"/>
    <mergeCell ref="Q20:Q21"/>
    <mergeCell ref="R20:R21"/>
    <mergeCell ref="A29:A33"/>
    <mergeCell ref="C29:H29"/>
    <mergeCell ref="C30:H30"/>
    <mergeCell ref="C31:H31"/>
    <mergeCell ref="C32:H32"/>
    <mergeCell ref="B41:S41"/>
    <mergeCell ref="N14:Q14"/>
    <mergeCell ref="N29:Q29"/>
    <mergeCell ref="C33:H33"/>
    <mergeCell ref="C34:H34"/>
    <mergeCell ref="C35:H35"/>
    <mergeCell ref="C36:H36"/>
    <mergeCell ref="C37:H37"/>
    <mergeCell ref="B40:S40"/>
    <mergeCell ref="S22:S23"/>
    <mergeCell ref="C24:C25"/>
    <mergeCell ref="F24:H24"/>
    <mergeCell ref="F25:H25"/>
    <mergeCell ref="C28:H28"/>
    <mergeCell ref="M22:M23"/>
    <mergeCell ref="N22:N23"/>
  </mergeCells>
  <phoneticPr fontId="2"/>
  <dataValidations count="2">
    <dataValidation imeMode="off" allowBlank="1" showInputMessage="1" showErrorMessage="1" sqref="N24:N27 I22 N20 N22 L29:L32 L24:L27 L10:L18 N15:N18"/>
    <dataValidation imeMode="on" allowBlank="1" showInputMessage="1" showErrorMessage="1" sqref="E8 C32"/>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topLeftCell="A4" workbookViewId="0">
      <selection activeCell="R20" sqref="R20:R21"/>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9.2" x14ac:dyDescent="0.2">
      <c r="A4" s="117"/>
      <c r="B4" s="117"/>
      <c r="C4" s="117"/>
      <c r="D4" s="117"/>
      <c r="E4" s="117"/>
      <c r="F4" s="117"/>
      <c r="G4" s="117"/>
      <c r="H4" s="117"/>
      <c r="I4" s="117"/>
      <c r="J4" s="117"/>
      <c r="K4" s="117"/>
      <c r="L4" s="117"/>
      <c r="M4" s="117"/>
      <c r="N4" s="117"/>
      <c r="O4" s="117"/>
      <c r="P4" s="117"/>
      <c r="Q4" s="117"/>
      <c r="R4" s="117"/>
      <c r="S4" s="117"/>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6.2"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960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960</v>
      </c>
      <c r="K11" s="15" t="s">
        <v>6</v>
      </c>
      <c r="L11" s="17"/>
      <c r="M11" s="15" t="s">
        <v>7</v>
      </c>
      <c r="N11" s="14"/>
      <c r="O11" s="18" t="s">
        <v>62</v>
      </c>
      <c r="P11" s="18"/>
      <c r="Q11" s="15"/>
      <c r="R11" s="19"/>
      <c r="S11" s="20" t="s">
        <v>27</v>
      </c>
    </row>
    <row r="12" spans="1:22" s="6" customFormat="1" ht="20.100000000000001" customHeight="1" x14ac:dyDescent="0.2">
      <c r="A12" s="204"/>
      <c r="B12" s="189"/>
      <c r="C12" s="190"/>
      <c r="D12" s="191"/>
      <c r="E12" s="14"/>
      <c r="F12" s="196" t="s">
        <v>10</v>
      </c>
      <c r="G12" s="196"/>
      <c r="H12" s="196"/>
      <c r="I12" s="15"/>
      <c r="J12" s="16">
        <v>2180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4490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19"/>
      <c r="J14" s="16">
        <v>37960</v>
      </c>
      <c r="K14" s="15" t="s">
        <v>6</v>
      </c>
      <c r="L14" s="30"/>
      <c r="M14" s="15" t="s">
        <v>7</v>
      </c>
      <c r="N14" s="253" t="s">
        <v>57</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25940</v>
      </c>
      <c r="K15" s="15" t="s">
        <v>6</v>
      </c>
      <c r="L15" s="30"/>
      <c r="M15" s="15" t="s">
        <v>17</v>
      </c>
      <c r="N15" s="23"/>
      <c r="O15" s="18" t="s">
        <v>60</v>
      </c>
      <c r="P15" s="18"/>
      <c r="Q15" s="18"/>
      <c r="R15" s="19"/>
      <c r="S15" s="20" t="s">
        <v>27</v>
      </c>
    </row>
    <row r="16" spans="1:22" s="6" customFormat="1" ht="20.100000000000001" customHeight="1" x14ac:dyDescent="0.2">
      <c r="A16" s="204"/>
      <c r="B16" s="220"/>
      <c r="C16" s="181"/>
      <c r="D16" s="182"/>
      <c r="E16" s="183"/>
      <c r="F16" s="184"/>
      <c r="G16" s="185" t="s">
        <v>18</v>
      </c>
      <c r="H16" s="185"/>
      <c r="I16" s="184"/>
      <c r="J16" s="16">
        <v>17260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22"/>
      <c r="G18" s="122"/>
      <c r="H18" s="122"/>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20"/>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49950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63180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13310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23</v>
      </c>
      <c r="G25" s="231"/>
      <c r="H25" s="231"/>
      <c r="I25" s="26"/>
      <c r="J25" s="16">
        <v>16180</v>
      </c>
      <c r="K25" s="15" t="s">
        <v>6</v>
      </c>
      <c r="L25" s="112"/>
      <c r="M25" s="15" t="s">
        <v>14</v>
      </c>
      <c r="N25" s="17"/>
      <c r="O25" s="18" t="s">
        <v>15</v>
      </c>
      <c r="P25" s="18"/>
      <c r="Q25" s="15"/>
      <c r="R25" s="19"/>
      <c r="S25" s="20" t="s">
        <v>27</v>
      </c>
    </row>
    <row r="26" spans="1:19" s="6" customFormat="1" ht="20.100000000000001" customHeight="1" x14ac:dyDescent="0.2">
      <c r="A26" s="204"/>
      <c r="B26" s="70"/>
      <c r="C26" s="71"/>
      <c r="D26" s="72"/>
      <c r="E26" s="121"/>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20"/>
      <c r="J28" s="48"/>
      <c r="K28" s="48"/>
      <c r="L28" s="48"/>
      <c r="M28" s="48"/>
      <c r="N28" s="48"/>
      <c r="O28" s="48"/>
      <c r="P28" s="48"/>
      <c r="Q28" s="48"/>
      <c r="R28" s="111"/>
      <c r="S28" s="50" t="s">
        <v>27</v>
      </c>
    </row>
    <row r="29" spans="1:19" s="6" customFormat="1" ht="20.100000000000001" customHeight="1" x14ac:dyDescent="0.2">
      <c r="A29" s="203" t="s">
        <v>32</v>
      </c>
      <c r="B29" s="14"/>
      <c r="C29" s="196" t="s">
        <v>59</v>
      </c>
      <c r="D29" s="196"/>
      <c r="E29" s="196"/>
      <c r="F29" s="196"/>
      <c r="G29" s="196"/>
      <c r="H29" s="196"/>
      <c r="I29" s="15"/>
      <c r="J29" s="16">
        <v>23150</v>
      </c>
      <c r="K29" s="119" t="s">
        <v>6</v>
      </c>
      <c r="L29" s="114"/>
      <c r="M29" s="15" t="s">
        <v>12</v>
      </c>
      <c r="N29" s="256" t="s">
        <v>58</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4920</v>
      </c>
      <c r="K30" s="119"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18"/>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18"/>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18"/>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18"/>
      <c r="J37" s="75"/>
      <c r="K37" s="63"/>
      <c r="L37" s="63"/>
      <c r="M37" s="63"/>
      <c r="N37" s="63"/>
      <c r="O37" s="63"/>
      <c r="P37" s="63"/>
      <c r="Q37" s="63"/>
      <c r="R37" s="65"/>
      <c r="S37" s="66" t="s">
        <v>27</v>
      </c>
    </row>
    <row r="39" spans="1:19" ht="16.5" customHeight="1" x14ac:dyDescent="0.2">
      <c r="A39" s="85" t="s">
        <v>46</v>
      </c>
      <c r="B39" s="123" t="s">
        <v>56</v>
      </c>
    </row>
    <row r="40" spans="1:19" ht="16.5" customHeight="1" x14ac:dyDescent="0.2">
      <c r="A40" s="85" t="s">
        <v>46</v>
      </c>
      <c r="B40" s="241" t="s">
        <v>47</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48</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1">
    <mergeCell ref="A1:I1"/>
    <mergeCell ref="A2:S2"/>
    <mergeCell ref="A3:S3"/>
    <mergeCell ref="B5:D5"/>
    <mergeCell ref="F5:J5"/>
    <mergeCell ref="J9:K9"/>
    <mergeCell ref="L9:M9"/>
    <mergeCell ref="N9:Q9"/>
    <mergeCell ref="R9:S9"/>
    <mergeCell ref="A8:D8"/>
    <mergeCell ref="E8:S8"/>
    <mergeCell ref="B10:D13"/>
    <mergeCell ref="F10:H10"/>
    <mergeCell ref="F11:H11"/>
    <mergeCell ref="F12:H12"/>
    <mergeCell ref="A9:I9"/>
    <mergeCell ref="N14:Q14"/>
    <mergeCell ref="C15:D16"/>
    <mergeCell ref="E15:F16"/>
    <mergeCell ref="G15:I15"/>
    <mergeCell ref="G16:I16"/>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O20:O21"/>
    <mergeCell ref="P20:P21"/>
    <mergeCell ref="Q20:Q21"/>
    <mergeCell ref="R20:R21"/>
    <mergeCell ref="S20:S21"/>
    <mergeCell ref="A29:A33"/>
    <mergeCell ref="C29:H29"/>
    <mergeCell ref="N29:Q29"/>
    <mergeCell ref="C30:H30"/>
    <mergeCell ref="C31:H31"/>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B40:S40"/>
    <mergeCell ref="B41:S41"/>
    <mergeCell ref="C32:H32"/>
    <mergeCell ref="C33:H33"/>
    <mergeCell ref="C34:H34"/>
    <mergeCell ref="C35:H35"/>
    <mergeCell ref="C36:H36"/>
    <mergeCell ref="C37:H37"/>
  </mergeCells>
  <phoneticPr fontId="2"/>
  <dataValidations count="2">
    <dataValidation imeMode="off" allowBlank="1" showInputMessage="1" showErrorMessage="1" sqref="N24:N27 I22 N20 N22 L29:L32 L24:L27 L10:L18 N15:N18"/>
    <dataValidation imeMode="on" allowBlank="1" showInputMessage="1" showErrorMessage="1" sqref="E8 C32"/>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workbookViewId="0">
      <selection activeCell="R20" sqref="R20:R21"/>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9.2" x14ac:dyDescent="0.2">
      <c r="A4" s="129"/>
      <c r="B4" s="129"/>
      <c r="C4" s="129"/>
      <c r="D4" s="129"/>
      <c r="E4" s="129"/>
      <c r="F4" s="129"/>
      <c r="G4" s="129"/>
      <c r="H4" s="129"/>
      <c r="I4" s="129"/>
      <c r="J4" s="129"/>
      <c r="K4" s="129"/>
      <c r="L4" s="129"/>
      <c r="M4" s="129"/>
      <c r="N4" s="129"/>
      <c r="O4" s="129"/>
      <c r="P4" s="129"/>
      <c r="Q4" s="129"/>
      <c r="R4" s="129"/>
      <c r="S4" s="129"/>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6.2"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1000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1000</v>
      </c>
      <c r="K11" s="15" t="s">
        <v>6</v>
      </c>
      <c r="L11" s="17"/>
      <c r="M11" s="15" t="s">
        <v>7</v>
      </c>
      <c r="N11" s="14"/>
      <c r="O11" s="18" t="s">
        <v>62</v>
      </c>
      <c r="P11" s="18"/>
      <c r="Q11" s="15"/>
      <c r="R11" s="19"/>
      <c r="S11" s="20" t="s">
        <v>27</v>
      </c>
    </row>
    <row r="12" spans="1:22" s="6" customFormat="1" ht="20.100000000000001" customHeight="1" x14ac:dyDescent="0.2">
      <c r="A12" s="204"/>
      <c r="B12" s="189"/>
      <c r="C12" s="190"/>
      <c r="D12" s="191"/>
      <c r="E12" s="14"/>
      <c r="F12" s="196" t="s">
        <v>10</v>
      </c>
      <c r="G12" s="196"/>
      <c r="H12" s="196"/>
      <c r="I12" s="15"/>
      <c r="J12" s="16">
        <v>2280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4690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25"/>
      <c r="J14" s="16">
        <v>38850</v>
      </c>
      <c r="K14" s="15" t="s">
        <v>6</v>
      </c>
      <c r="L14" s="30"/>
      <c r="M14" s="15" t="s">
        <v>7</v>
      </c>
      <c r="N14" s="253" t="s">
        <v>63</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26690</v>
      </c>
      <c r="K15" s="15" t="s">
        <v>6</v>
      </c>
      <c r="L15" s="30"/>
      <c r="M15" s="15" t="s">
        <v>17</v>
      </c>
      <c r="N15" s="23"/>
      <c r="O15" s="18" t="s">
        <v>60</v>
      </c>
      <c r="P15" s="18"/>
      <c r="Q15" s="18"/>
      <c r="R15" s="19"/>
      <c r="S15" s="20" t="s">
        <v>27</v>
      </c>
    </row>
    <row r="16" spans="1:22" s="6" customFormat="1" ht="20.100000000000001" customHeight="1" x14ac:dyDescent="0.2">
      <c r="A16" s="204"/>
      <c r="B16" s="220"/>
      <c r="C16" s="181"/>
      <c r="D16" s="182"/>
      <c r="E16" s="183"/>
      <c r="F16" s="184"/>
      <c r="G16" s="185" t="s">
        <v>18</v>
      </c>
      <c r="H16" s="185"/>
      <c r="I16" s="184"/>
      <c r="J16" s="16">
        <v>17750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27"/>
      <c r="G18" s="127"/>
      <c r="H18" s="127"/>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24"/>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51190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64720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13600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23</v>
      </c>
      <c r="G25" s="231"/>
      <c r="H25" s="231"/>
      <c r="I25" s="26"/>
      <c r="J25" s="16">
        <v>16590</v>
      </c>
      <c r="K25" s="15" t="s">
        <v>6</v>
      </c>
      <c r="L25" s="112"/>
      <c r="M25" s="15" t="s">
        <v>14</v>
      </c>
      <c r="N25" s="17"/>
      <c r="O25" s="18" t="s">
        <v>15</v>
      </c>
      <c r="P25" s="18"/>
      <c r="Q25" s="15"/>
      <c r="R25" s="19"/>
      <c r="S25" s="20" t="s">
        <v>27</v>
      </c>
    </row>
    <row r="26" spans="1:19" s="6" customFormat="1" ht="20.100000000000001" customHeight="1" x14ac:dyDescent="0.2">
      <c r="A26" s="204"/>
      <c r="B26" s="70"/>
      <c r="C26" s="71"/>
      <c r="D26" s="72"/>
      <c r="E26" s="126"/>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24"/>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23920</v>
      </c>
      <c r="K29" s="125" t="s">
        <v>6</v>
      </c>
      <c r="L29" s="114"/>
      <c r="M29" s="15" t="s">
        <v>12</v>
      </c>
      <c r="N29" s="256" t="s">
        <v>64</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5130</v>
      </c>
      <c r="K30" s="125"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28"/>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28"/>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28"/>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28"/>
      <c r="J37" s="75"/>
      <c r="K37" s="63"/>
      <c r="L37" s="63"/>
      <c r="M37" s="63"/>
      <c r="N37" s="63"/>
      <c r="O37" s="63"/>
      <c r="P37" s="63"/>
      <c r="Q37" s="63"/>
      <c r="R37" s="65"/>
      <c r="S37" s="66" t="s">
        <v>27</v>
      </c>
    </row>
    <row r="39" spans="1:19" ht="16.5" customHeight="1" x14ac:dyDescent="0.2">
      <c r="A39" s="85" t="s">
        <v>46</v>
      </c>
      <c r="B39" s="123" t="s">
        <v>65</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1">
    <mergeCell ref="B40:S40"/>
    <mergeCell ref="B41:S41"/>
    <mergeCell ref="C32:H32"/>
    <mergeCell ref="C33:H33"/>
    <mergeCell ref="C34:H34"/>
    <mergeCell ref="C35:H35"/>
    <mergeCell ref="C36:H36"/>
    <mergeCell ref="C37:H37"/>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A29:A33"/>
    <mergeCell ref="C29:H29"/>
    <mergeCell ref="N29:Q29"/>
    <mergeCell ref="C30:H30"/>
    <mergeCell ref="C31:H31"/>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N14:Q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n" allowBlank="1" showInputMessage="1" showErrorMessage="1" sqref="E8 C32"/>
    <dataValidation imeMode="off" allowBlank="1" showInputMessage="1" showErrorMessage="1" sqref="N24:N27 I22 N20 N22 L29:L32 L24:L27 L10:L18 N15:N18"/>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42"/>
  <sheetViews>
    <sheetView workbookViewId="0">
      <selection activeCell="J32" sqref="J32"/>
    </sheetView>
  </sheetViews>
  <sheetFormatPr defaultRowHeight="13.2" x14ac:dyDescent="0.2"/>
  <cols>
    <col min="1" max="4" width="3.109375" customWidth="1"/>
    <col min="5" max="5" width="1.6640625" customWidth="1"/>
    <col min="6" max="8" width="4.109375" customWidth="1"/>
    <col min="9" max="9" width="1.6640625" customWidth="1"/>
    <col min="10" max="10" width="10.6640625" customWidth="1"/>
    <col min="11" max="11" width="2.6640625" customWidth="1"/>
    <col min="12" max="12" width="6.6640625" customWidth="1"/>
    <col min="13" max="13" width="4.6640625" customWidth="1"/>
    <col min="14" max="14" width="6.6640625" customWidth="1"/>
    <col min="15" max="15" width="2.6640625" customWidth="1"/>
    <col min="16" max="16" width="6.6640625" customWidth="1"/>
    <col min="17" max="17" width="2.6640625" customWidth="1"/>
    <col min="18" max="18" width="10.6640625" customWidth="1"/>
    <col min="19" max="19" width="2.6640625" customWidth="1"/>
  </cols>
  <sheetData>
    <row r="1" spans="1:22" ht="20.100000000000001" customHeight="1" x14ac:dyDescent="0.2">
      <c r="A1" s="167" t="s">
        <v>43</v>
      </c>
      <c r="B1" s="167"/>
      <c r="C1" s="167"/>
      <c r="D1" s="167"/>
      <c r="E1" s="167"/>
      <c r="F1" s="167"/>
      <c r="G1" s="167"/>
      <c r="H1" s="167"/>
      <c r="I1" s="167"/>
    </row>
    <row r="2" spans="1:22" s="6" customFormat="1" ht="28.5" customHeight="1" x14ac:dyDescent="0.2">
      <c r="A2" s="168"/>
      <c r="B2" s="168"/>
      <c r="C2" s="168"/>
      <c r="D2" s="168"/>
      <c r="E2" s="168"/>
      <c r="F2" s="168"/>
      <c r="G2" s="168"/>
      <c r="H2" s="168"/>
      <c r="I2" s="168"/>
      <c r="J2" s="168"/>
      <c r="K2" s="168"/>
      <c r="L2" s="168"/>
      <c r="M2" s="168"/>
      <c r="N2" s="168"/>
      <c r="O2" s="168"/>
      <c r="P2" s="168"/>
      <c r="Q2" s="168"/>
      <c r="R2" s="168"/>
      <c r="S2" s="168"/>
    </row>
    <row r="3" spans="1:22" s="6" customFormat="1" ht="19.2" x14ac:dyDescent="0.2">
      <c r="A3" s="169" t="s">
        <v>28</v>
      </c>
      <c r="B3" s="169"/>
      <c r="C3" s="169"/>
      <c r="D3" s="169"/>
      <c r="E3" s="169"/>
      <c r="F3" s="169"/>
      <c r="G3" s="169"/>
      <c r="H3" s="169"/>
      <c r="I3" s="169"/>
      <c r="J3" s="169"/>
      <c r="K3" s="169"/>
      <c r="L3" s="169"/>
      <c r="M3" s="169"/>
      <c r="N3" s="169"/>
      <c r="O3" s="169"/>
      <c r="P3" s="169"/>
      <c r="Q3" s="169"/>
      <c r="R3" s="169"/>
      <c r="S3" s="169"/>
    </row>
    <row r="4" spans="1:22" s="6" customFormat="1" ht="19.2" x14ac:dyDescent="0.2">
      <c r="A4" s="136"/>
      <c r="B4" s="136"/>
      <c r="C4" s="136"/>
      <c r="D4" s="136"/>
      <c r="E4" s="136"/>
      <c r="F4" s="136"/>
      <c r="G4" s="136"/>
      <c r="H4" s="136"/>
      <c r="I4" s="136"/>
      <c r="J4" s="136"/>
      <c r="K4" s="136"/>
      <c r="L4" s="136"/>
      <c r="M4" s="136"/>
      <c r="N4" s="136"/>
      <c r="O4" s="136"/>
      <c r="P4" s="136"/>
      <c r="Q4" s="136"/>
      <c r="R4" s="136"/>
      <c r="S4" s="136"/>
    </row>
    <row r="5" spans="1:22" s="6" customFormat="1" ht="16.2" x14ac:dyDescent="0.2">
      <c r="A5" s="1"/>
      <c r="B5" s="170" t="s">
        <v>29</v>
      </c>
      <c r="C5" s="171"/>
      <c r="D5" s="171"/>
      <c r="E5" s="2"/>
      <c r="F5" s="172"/>
      <c r="G5" s="173"/>
      <c r="H5" s="173"/>
      <c r="I5" s="173"/>
      <c r="J5" s="173"/>
      <c r="K5" s="3"/>
      <c r="L5" s="77"/>
      <c r="M5" s="77"/>
      <c r="N5" s="77"/>
      <c r="O5" s="77"/>
      <c r="P5" s="77"/>
      <c r="Q5" s="77"/>
      <c r="R5" s="78"/>
      <c r="S5" s="79"/>
    </row>
    <row r="6" spans="1:22" s="6" customFormat="1" ht="16.2" x14ac:dyDescent="0.2">
      <c r="A6" s="1"/>
      <c r="B6" s="80"/>
      <c r="C6" s="81"/>
      <c r="D6" s="81"/>
      <c r="E6" s="82"/>
      <c r="F6" s="83"/>
      <c r="G6" s="84"/>
      <c r="H6" s="84"/>
      <c r="I6" s="84"/>
      <c r="J6" s="84"/>
      <c r="K6" s="3"/>
      <c r="L6" s="77"/>
      <c r="M6" s="77"/>
      <c r="N6" s="77"/>
      <c r="O6" s="77"/>
      <c r="P6" s="77"/>
      <c r="Q6" s="77"/>
      <c r="R6" s="78"/>
      <c r="S6" s="79"/>
      <c r="V6" s="130"/>
    </row>
    <row r="7" spans="1:22" s="6" customFormat="1" ht="13.5" customHeight="1" x14ac:dyDescent="0.2">
      <c r="A7" s="4"/>
      <c r="B7" s="4"/>
      <c r="C7" s="4"/>
      <c r="D7" s="4"/>
      <c r="E7" s="4"/>
      <c r="F7" s="4"/>
      <c r="G7" s="4"/>
      <c r="H7" s="4"/>
      <c r="I7" s="4"/>
      <c r="J7" s="4"/>
      <c r="K7" s="4"/>
      <c r="L7" s="5"/>
      <c r="M7" s="5"/>
      <c r="N7" s="5"/>
      <c r="O7" s="5"/>
      <c r="P7" s="5"/>
      <c r="Q7" s="5"/>
      <c r="R7" s="5"/>
      <c r="S7" s="4"/>
    </row>
    <row r="8" spans="1:22" s="6" customFormat="1" ht="20.100000000000001" customHeight="1" x14ac:dyDescent="0.2">
      <c r="A8" s="161" t="s">
        <v>0</v>
      </c>
      <c r="B8" s="162"/>
      <c r="C8" s="162"/>
      <c r="D8" s="163"/>
      <c r="E8" s="164" t="s">
        <v>37</v>
      </c>
      <c r="F8" s="165"/>
      <c r="G8" s="165"/>
      <c r="H8" s="165"/>
      <c r="I8" s="165"/>
      <c r="J8" s="165"/>
      <c r="K8" s="165"/>
      <c r="L8" s="165"/>
      <c r="M8" s="165"/>
      <c r="N8" s="165"/>
      <c r="O8" s="165"/>
      <c r="P8" s="165"/>
      <c r="Q8" s="165"/>
      <c r="R8" s="165"/>
      <c r="S8" s="166"/>
    </row>
    <row r="9" spans="1:22" s="6" customFormat="1" ht="19.5" customHeight="1" x14ac:dyDescent="0.2">
      <c r="A9" s="174" t="s">
        <v>1</v>
      </c>
      <c r="B9" s="162"/>
      <c r="C9" s="162"/>
      <c r="D9" s="162"/>
      <c r="E9" s="162"/>
      <c r="F9" s="162"/>
      <c r="G9" s="162"/>
      <c r="H9" s="162"/>
      <c r="I9" s="163"/>
      <c r="J9" s="175" t="s">
        <v>30</v>
      </c>
      <c r="K9" s="176"/>
      <c r="L9" s="175" t="s">
        <v>2</v>
      </c>
      <c r="M9" s="176"/>
      <c r="N9" s="175" t="s">
        <v>3</v>
      </c>
      <c r="O9" s="177"/>
      <c r="P9" s="177"/>
      <c r="Q9" s="176"/>
      <c r="R9" s="175" t="s">
        <v>31</v>
      </c>
      <c r="S9" s="178"/>
    </row>
    <row r="10" spans="1:22" s="6" customFormat="1" ht="20.100000000000001" customHeight="1" x14ac:dyDescent="0.2">
      <c r="A10" s="203" t="s">
        <v>9</v>
      </c>
      <c r="B10" s="186" t="s">
        <v>4</v>
      </c>
      <c r="C10" s="187"/>
      <c r="D10" s="188"/>
      <c r="E10" s="7"/>
      <c r="F10" s="195" t="s">
        <v>5</v>
      </c>
      <c r="G10" s="195"/>
      <c r="H10" s="195"/>
      <c r="I10" s="8"/>
      <c r="J10" s="9">
        <v>1020</v>
      </c>
      <c r="K10" s="8" t="s">
        <v>6</v>
      </c>
      <c r="L10" s="10"/>
      <c r="M10" s="8" t="s">
        <v>7</v>
      </c>
      <c r="N10" s="7"/>
      <c r="O10" s="11" t="s">
        <v>61</v>
      </c>
      <c r="P10" s="11"/>
      <c r="Q10" s="8"/>
      <c r="R10" s="12"/>
      <c r="S10" s="13" t="s">
        <v>27</v>
      </c>
    </row>
    <row r="11" spans="1:22" s="6" customFormat="1" ht="20.100000000000001" customHeight="1" x14ac:dyDescent="0.2">
      <c r="A11" s="204"/>
      <c r="B11" s="189"/>
      <c r="C11" s="190"/>
      <c r="D11" s="191"/>
      <c r="E11" s="14"/>
      <c r="F11" s="196" t="s">
        <v>8</v>
      </c>
      <c r="G11" s="196"/>
      <c r="H11" s="196"/>
      <c r="I11" s="15"/>
      <c r="J11" s="16">
        <v>1020</v>
      </c>
      <c r="K11" s="15" t="s">
        <v>6</v>
      </c>
      <c r="L11" s="17"/>
      <c r="M11" s="15" t="s">
        <v>7</v>
      </c>
      <c r="N11" s="14"/>
      <c r="O11" s="18" t="s">
        <v>61</v>
      </c>
      <c r="P11" s="18"/>
      <c r="Q11" s="15"/>
      <c r="R11" s="19"/>
      <c r="S11" s="20" t="s">
        <v>27</v>
      </c>
    </row>
    <row r="12" spans="1:22" s="6" customFormat="1" ht="20.100000000000001" customHeight="1" x14ac:dyDescent="0.2">
      <c r="A12" s="204"/>
      <c r="B12" s="189"/>
      <c r="C12" s="190"/>
      <c r="D12" s="191"/>
      <c r="E12" s="14"/>
      <c r="F12" s="196" t="s">
        <v>10</v>
      </c>
      <c r="G12" s="196"/>
      <c r="H12" s="196"/>
      <c r="I12" s="15"/>
      <c r="J12" s="16">
        <v>2290</v>
      </c>
      <c r="K12" s="15" t="s">
        <v>6</v>
      </c>
      <c r="L12" s="17"/>
      <c r="M12" s="15" t="s">
        <v>7</v>
      </c>
      <c r="N12" s="14"/>
      <c r="O12" s="18"/>
      <c r="P12" s="18"/>
      <c r="Q12" s="15"/>
      <c r="R12" s="19"/>
      <c r="S12" s="20" t="s">
        <v>27</v>
      </c>
    </row>
    <row r="13" spans="1:22" s="6" customFormat="1" ht="20.100000000000001" customHeight="1" x14ac:dyDescent="0.2">
      <c r="A13" s="204"/>
      <c r="B13" s="192"/>
      <c r="C13" s="193"/>
      <c r="D13" s="194"/>
      <c r="E13" s="14"/>
      <c r="F13" s="196" t="s">
        <v>11</v>
      </c>
      <c r="G13" s="196"/>
      <c r="H13" s="196"/>
      <c r="I13" s="15"/>
      <c r="J13" s="16">
        <v>4730</v>
      </c>
      <c r="K13" s="15" t="s">
        <v>6</v>
      </c>
      <c r="L13" s="17"/>
      <c r="M13" s="15" t="s">
        <v>12</v>
      </c>
      <c r="N13" s="14"/>
      <c r="O13" s="18"/>
      <c r="P13" s="18"/>
      <c r="Q13" s="15"/>
      <c r="R13" s="19"/>
      <c r="S13" s="20" t="s">
        <v>27</v>
      </c>
    </row>
    <row r="14" spans="1:22" s="6" customFormat="1" ht="20.100000000000001" customHeight="1" x14ac:dyDescent="0.2">
      <c r="A14" s="204"/>
      <c r="B14" s="219" t="s">
        <v>13</v>
      </c>
      <c r="C14" s="221" t="s">
        <v>38</v>
      </c>
      <c r="D14" s="222"/>
      <c r="E14" s="222"/>
      <c r="F14" s="222"/>
      <c r="G14" s="222"/>
      <c r="H14" s="222"/>
      <c r="I14" s="132"/>
      <c r="J14" s="16">
        <v>39380</v>
      </c>
      <c r="K14" s="15" t="s">
        <v>6</v>
      </c>
      <c r="L14" s="30"/>
      <c r="M14" s="15" t="s">
        <v>7</v>
      </c>
      <c r="N14" s="253" t="s">
        <v>68</v>
      </c>
      <c r="O14" s="254"/>
      <c r="P14" s="254"/>
      <c r="Q14" s="255"/>
      <c r="R14" s="19"/>
      <c r="S14" s="20" t="s">
        <v>27</v>
      </c>
    </row>
    <row r="15" spans="1:22" s="6" customFormat="1" ht="20.100000000000001" customHeight="1" x14ac:dyDescent="0.2">
      <c r="A15" s="204"/>
      <c r="B15" s="220"/>
      <c r="C15" s="179" t="s">
        <v>39</v>
      </c>
      <c r="D15" s="180"/>
      <c r="E15" s="183" t="s">
        <v>19</v>
      </c>
      <c r="F15" s="184"/>
      <c r="G15" s="185" t="s">
        <v>16</v>
      </c>
      <c r="H15" s="185"/>
      <c r="I15" s="184"/>
      <c r="J15" s="16">
        <v>27140</v>
      </c>
      <c r="K15" s="15" t="s">
        <v>6</v>
      </c>
      <c r="L15" s="30"/>
      <c r="M15" s="15" t="s">
        <v>17</v>
      </c>
      <c r="N15" s="23"/>
      <c r="O15" s="18" t="s">
        <v>15</v>
      </c>
      <c r="P15" s="18"/>
      <c r="Q15" s="18"/>
      <c r="R15" s="19"/>
      <c r="S15" s="20" t="s">
        <v>27</v>
      </c>
    </row>
    <row r="16" spans="1:22" s="6" customFormat="1" ht="20.100000000000001" customHeight="1" x14ac:dyDescent="0.2">
      <c r="A16" s="204"/>
      <c r="B16" s="220"/>
      <c r="C16" s="181"/>
      <c r="D16" s="182"/>
      <c r="E16" s="183"/>
      <c r="F16" s="184"/>
      <c r="G16" s="185" t="s">
        <v>18</v>
      </c>
      <c r="H16" s="185"/>
      <c r="I16" s="184"/>
      <c r="J16" s="16">
        <v>18060</v>
      </c>
      <c r="K16" s="15" t="s">
        <v>6</v>
      </c>
      <c r="L16" s="30"/>
      <c r="M16" s="15" t="s">
        <v>17</v>
      </c>
      <c r="N16" s="23"/>
      <c r="O16" s="18" t="s">
        <v>15</v>
      </c>
      <c r="P16" s="18"/>
      <c r="Q16" s="18"/>
      <c r="R16" s="19"/>
      <c r="S16" s="20" t="s">
        <v>27</v>
      </c>
    </row>
    <row r="17" spans="1:19" s="6" customFormat="1" ht="20.100000000000001" customHeight="1" x14ac:dyDescent="0.2">
      <c r="A17" s="204"/>
      <c r="B17" s="199"/>
      <c r="C17" s="200"/>
      <c r="D17" s="201"/>
      <c r="E17" s="67"/>
      <c r="F17" s="54"/>
      <c r="G17" s="54"/>
      <c r="H17" s="54"/>
      <c r="I17" s="43"/>
      <c r="J17" s="27"/>
      <c r="K17" s="15"/>
      <c r="L17" s="23"/>
      <c r="M17" s="15"/>
      <c r="N17" s="23"/>
      <c r="O17" s="18"/>
      <c r="P17" s="18"/>
      <c r="Q17" s="18"/>
      <c r="R17" s="28"/>
      <c r="S17" s="20" t="s">
        <v>27</v>
      </c>
    </row>
    <row r="18" spans="1:19" s="6" customFormat="1" ht="20.100000000000001" customHeight="1" x14ac:dyDescent="0.2">
      <c r="A18" s="204"/>
      <c r="B18" s="183"/>
      <c r="C18" s="185"/>
      <c r="D18" s="184"/>
      <c r="E18" s="14"/>
      <c r="F18" s="134"/>
      <c r="G18" s="134"/>
      <c r="H18" s="134"/>
      <c r="I18" s="15"/>
      <c r="J18" s="27"/>
      <c r="K18" s="15"/>
      <c r="L18" s="23"/>
      <c r="M18" s="15"/>
      <c r="N18" s="23"/>
      <c r="O18" s="18"/>
      <c r="P18" s="18"/>
      <c r="Q18" s="18"/>
      <c r="R18" s="28"/>
      <c r="S18" s="20" t="s">
        <v>27</v>
      </c>
    </row>
    <row r="19" spans="1:19" s="6" customFormat="1" ht="20.100000000000001" customHeight="1" x14ac:dyDescent="0.2">
      <c r="A19" s="205"/>
      <c r="B19" s="33"/>
      <c r="C19" s="202" t="s">
        <v>20</v>
      </c>
      <c r="D19" s="202"/>
      <c r="E19" s="202"/>
      <c r="F19" s="202"/>
      <c r="G19" s="202"/>
      <c r="H19" s="202"/>
      <c r="I19" s="131"/>
      <c r="J19" s="33"/>
      <c r="K19" s="33"/>
      <c r="L19" s="33"/>
      <c r="M19" s="33"/>
      <c r="N19" s="33"/>
      <c r="O19" s="33"/>
      <c r="P19" s="33"/>
      <c r="Q19" s="33"/>
      <c r="R19" s="35"/>
      <c r="S19" s="36" t="s">
        <v>27</v>
      </c>
    </row>
    <row r="20" spans="1:19" s="6" customFormat="1" ht="20.100000000000001" customHeight="1" x14ac:dyDescent="0.2">
      <c r="A20" s="203" t="s">
        <v>36</v>
      </c>
      <c r="B20" s="206" t="s">
        <v>40</v>
      </c>
      <c r="C20" s="209" t="s">
        <v>49</v>
      </c>
      <c r="D20" s="210"/>
      <c r="E20" s="210"/>
      <c r="F20" s="210"/>
      <c r="G20" s="210"/>
      <c r="H20" s="210"/>
      <c r="I20" s="213"/>
      <c r="J20" s="215">
        <v>51980</v>
      </c>
      <c r="K20" s="188" t="s">
        <v>6</v>
      </c>
      <c r="L20" s="252"/>
      <c r="M20" s="188" t="s">
        <v>12</v>
      </c>
      <c r="N20" s="251"/>
      <c r="O20" s="187" t="s">
        <v>15</v>
      </c>
      <c r="P20" s="187"/>
      <c r="Q20" s="188"/>
      <c r="R20" s="249"/>
      <c r="S20" s="225" t="s">
        <v>27</v>
      </c>
    </row>
    <row r="21" spans="1:19" s="6" customFormat="1" ht="20.100000000000001" customHeight="1" x14ac:dyDescent="0.2">
      <c r="A21" s="204"/>
      <c r="B21" s="207"/>
      <c r="C21" s="211"/>
      <c r="D21" s="212"/>
      <c r="E21" s="212"/>
      <c r="F21" s="212"/>
      <c r="G21" s="212"/>
      <c r="H21" s="212"/>
      <c r="I21" s="214"/>
      <c r="J21" s="216"/>
      <c r="K21" s="194"/>
      <c r="L21" s="248"/>
      <c r="M21" s="194"/>
      <c r="N21" s="244"/>
      <c r="O21" s="193"/>
      <c r="P21" s="193"/>
      <c r="Q21" s="194"/>
      <c r="R21" s="250"/>
      <c r="S21" s="226"/>
    </row>
    <row r="22" spans="1:19" s="6" customFormat="1" ht="20.100000000000001" customHeight="1" x14ac:dyDescent="0.2">
      <c r="A22" s="204"/>
      <c r="B22" s="207"/>
      <c r="C22" s="235" t="s">
        <v>50</v>
      </c>
      <c r="D22" s="236"/>
      <c r="E22" s="236"/>
      <c r="F22" s="236"/>
      <c r="G22" s="236"/>
      <c r="H22" s="236"/>
      <c r="I22" s="237"/>
      <c r="J22" s="239">
        <v>65710</v>
      </c>
      <c r="K22" s="232" t="s">
        <v>6</v>
      </c>
      <c r="L22" s="247"/>
      <c r="M22" s="232" t="s">
        <v>12</v>
      </c>
      <c r="N22" s="243"/>
      <c r="O22" s="227" t="s">
        <v>15</v>
      </c>
      <c r="P22" s="227"/>
      <c r="Q22" s="232"/>
      <c r="R22" s="245"/>
      <c r="S22" s="228" t="s">
        <v>27</v>
      </c>
    </row>
    <row r="23" spans="1:19" s="6" customFormat="1" ht="20.100000000000001" customHeight="1" x14ac:dyDescent="0.2">
      <c r="A23" s="204"/>
      <c r="B23" s="208"/>
      <c r="C23" s="211"/>
      <c r="D23" s="212"/>
      <c r="E23" s="212"/>
      <c r="F23" s="212"/>
      <c r="G23" s="212"/>
      <c r="H23" s="212"/>
      <c r="I23" s="238"/>
      <c r="J23" s="216"/>
      <c r="K23" s="194"/>
      <c r="L23" s="248"/>
      <c r="M23" s="194"/>
      <c r="N23" s="244"/>
      <c r="O23" s="193"/>
      <c r="P23" s="193"/>
      <c r="Q23" s="194"/>
      <c r="R23" s="246"/>
      <c r="S23" s="226"/>
    </row>
    <row r="24" spans="1:19" s="6" customFormat="1" ht="20.100000000000001" customHeight="1" x14ac:dyDescent="0.2">
      <c r="A24" s="204"/>
      <c r="B24" s="38"/>
      <c r="C24" s="229" t="s">
        <v>21</v>
      </c>
      <c r="D24" s="39"/>
      <c r="E24" s="44"/>
      <c r="F24" s="231" t="s">
        <v>22</v>
      </c>
      <c r="G24" s="231"/>
      <c r="H24" s="231"/>
      <c r="I24" s="26"/>
      <c r="J24" s="16">
        <v>13790</v>
      </c>
      <c r="K24" s="15" t="s">
        <v>6</v>
      </c>
      <c r="L24" s="112"/>
      <c r="M24" s="15" t="s">
        <v>14</v>
      </c>
      <c r="N24" s="17"/>
      <c r="O24" s="18" t="s">
        <v>15</v>
      </c>
      <c r="P24" s="18"/>
      <c r="Q24" s="15"/>
      <c r="R24" s="19"/>
      <c r="S24" s="20" t="s">
        <v>27</v>
      </c>
    </row>
    <row r="25" spans="1:19" s="6" customFormat="1" ht="20.100000000000001" customHeight="1" x14ac:dyDescent="0.2">
      <c r="A25" s="204"/>
      <c r="B25" s="41"/>
      <c r="C25" s="230"/>
      <c r="D25" s="42"/>
      <c r="E25" s="44"/>
      <c r="F25" s="231" t="s">
        <v>23</v>
      </c>
      <c r="G25" s="231"/>
      <c r="H25" s="231"/>
      <c r="I25" s="26"/>
      <c r="J25" s="16">
        <v>16800</v>
      </c>
      <c r="K25" s="15" t="s">
        <v>6</v>
      </c>
      <c r="L25" s="112"/>
      <c r="M25" s="15" t="s">
        <v>14</v>
      </c>
      <c r="N25" s="17"/>
      <c r="O25" s="18" t="s">
        <v>15</v>
      </c>
      <c r="P25" s="18"/>
      <c r="Q25" s="15"/>
      <c r="R25" s="19"/>
      <c r="S25" s="20" t="s">
        <v>27</v>
      </c>
    </row>
    <row r="26" spans="1:19" s="6" customFormat="1" ht="20.100000000000001" customHeight="1" x14ac:dyDescent="0.2">
      <c r="A26" s="204"/>
      <c r="B26" s="70"/>
      <c r="C26" s="71"/>
      <c r="D26" s="72"/>
      <c r="E26" s="133"/>
      <c r="F26" s="18"/>
      <c r="G26" s="18"/>
      <c r="H26" s="18"/>
      <c r="I26" s="15"/>
      <c r="J26" s="27"/>
      <c r="K26" s="15"/>
      <c r="L26" s="23"/>
      <c r="M26" s="15"/>
      <c r="N26" s="23"/>
      <c r="O26" s="18"/>
      <c r="P26" s="18"/>
      <c r="Q26" s="15"/>
      <c r="R26" s="19"/>
      <c r="S26" s="20" t="s">
        <v>27</v>
      </c>
    </row>
    <row r="27" spans="1:19" s="6" customFormat="1" ht="20.100000000000001" customHeight="1" x14ac:dyDescent="0.2">
      <c r="A27" s="204"/>
      <c r="B27" s="46"/>
      <c r="C27" s="68"/>
      <c r="D27" s="47"/>
      <c r="E27" s="45"/>
      <c r="F27" s="69"/>
      <c r="G27" s="69"/>
      <c r="H27" s="69"/>
      <c r="I27" s="32"/>
      <c r="J27" s="27"/>
      <c r="K27" s="15"/>
      <c r="L27" s="23"/>
      <c r="M27" s="15"/>
      <c r="N27" s="23"/>
      <c r="O27" s="18"/>
      <c r="P27" s="18"/>
      <c r="Q27" s="15"/>
      <c r="R27" s="19"/>
      <c r="S27" s="20" t="s">
        <v>27</v>
      </c>
    </row>
    <row r="28" spans="1:19" s="6" customFormat="1" ht="20.100000000000001" customHeight="1" x14ac:dyDescent="0.2">
      <c r="A28" s="205"/>
      <c r="B28" s="48"/>
      <c r="C28" s="202" t="s">
        <v>24</v>
      </c>
      <c r="D28" s="202"/>
      <c r="E28" s="202"/>
      <c r="F28" s="202"/>
      <c r="G28" s="202"/>
      <c r="H28" s="202"/>
      <c r="I28" s="131"/>
      <c r="J28" s="48"/>
      <c r="K28" s="48"/>
      <c r="L28" s="48"/>
      <c r="M28" s="48"/>
      <c r="N28" s="48"/>
      <c r="O28" s="48"/>
      <c r="P28" s="48"/>
      <c r="Q28" s="48"/>
      <c r="R28" s="111"/>
      <c r="S28" s="50" t="s">
        <v>27</v>
      </c>
    </row>
    <row r="29" spans="1:19" s="6" customFormat="1" ht="23.25" customHeight="1" x14ac:dyDescent="0.2">
      <c r="A29" s="203" t="s">
        <v>32</v>
      </c>
      <c r="B29" s="14"/>
      <c r="C29" s="196" t="s">
        <v>59</v>
      </c>
      <c r="D29" s="196"/>
      <c r="E29" s="196"/>
      <c r="F29" s="196"/>
      <c r="G29" s="196"/>
      <c r="H29" s="196"/>
      <c r="I29" s="15"/>
      <c r="J29" s="16">
        <v>24260</v>
      </c>
      <c r="K29" s="132" t="s">
        <v>6</v>
      </c>
      <c r="L29" s="114"/>
      <c r="M29" s="15" t="s">
        <v>12</v>
      </c>
      <c r="N29" s="256" t="s">
        <v>70</v>
      </c>
      <c r="O29" s="257"/>
      <c r="P29" s="257"/>
      <c r="Q29" s="258"/>
      <c r="R29" s="116"/>
      <c r="S29" s="20" t="s">
        <v>27</v>
      </c>
    </row>
    <row r="30" spans="1:19" s="6" customFormat="1" ht="20.100000000000001" customHeight="1" x14ac:dyDescent="0.2">
      <c r="A30" s="204"/>
      <c r="B30" s="14"/>
      <c r="C30" s="196" t="s">
        <v>41</v>
      </c>
      <c r="D30" s="196"/>
      <c r="E30" s="196"/>
      <c r="F30" s="196"/>
      <c r="G30" s="196"/>
      <c r="H30" s="196"/>
      <c r="I30" s="15"/>
      <c r="J30" s="16">
        <v>5180</v>
      </c>
      <c r="K30" s="132" t="s">
        <v>6</v>
      </c>
      <c r="L30" s="115"/>
      <c r="M30" s="15" t="s">
        <v>26</v>
      </c>
      <c r="N30" s="14"/>
      <c r="O30" s="18"/>
      <c r="P30" s="18"/>
      <c r="Q30" s="15"/>
      <c r="R30" s="116"/>
      <c r="S30" s="20" t="s">
        <v>27</v>
      </c>
    </row>
    <row r="31" spans="1:19" s="6" customFormat="1" ht="20.100000000000001" customHeight="1" x14ac:dyDescent="0.2">
      <c r="A31" s="204"/>
      <c r="B31" s="14"/>
      <c r="C31" s="196"/>
      <c r="D31" s="196"/>
      <c r="E31" s="196"/>
      <c r="F31" s="196"/>
      <c r="G31" s="196"/>
      <c r="H31" s="196"/>
      <c r="I31" s="15"/>
      <c r="J31" s="27"/>
      <c r="K31" s="15"/>
      <c r="L31" s="52"/>
      <c r="M31" s="15"/>
      <c r="N31" s="14"/>
      <c r="O31" s="18"/>
      <c r="P31" s="18"/>
      <c r="Q31" s="15"/>
      <c r="R31" s="28"/>
      <c r="S31" s="20" t="s">
        <v>27</v>
      </c>
    </row>
    <row r="32" spans="1:19" s="6" customFormat="1" ht="20.100000000000001" customHeight="1" x14ac:dyDescent="0.2">
      <c r="A32" s="204"/>
      <c r="B32" s="31"/>
      <c r="C32" s="227"/>
      <c r="D32" s="227"/>
      <c r="E32" s="227"/>
      <c r="F32" s="227"/>
      <c r="G32" s="227"/>
      <c r="H32" s="227"/>
      <c r="I32" s="54"/>
      <c r="J32" s="53"/>
      <c r="K32" s="26"/>
      <c r="L32" s="57"/>
      <c r="M32" s="54"/>
      <c r="N32" s="31"/>
      <c r="O32" s="54"/>
      <c r="P32" s="54"/>
      <c r="Q32" s="26"/>
      <c r="R32" s="55"/>
      <c r="S32" s="56" t="s">
        <v>27</v>
      </c>
    </row>
    <row r="33" spans="1:19" s="6" customFormat="1" ht="20.100000000000001" customHeight="1" x14ac:dyDescent="0.2">
      <c r="A33" s="205"/>
      <c r="B33" s="58"/>
      <c r="C33" s="202" t="s">
        <v>25</v>
      </c>
      <c r="D33" s="202"/>
      <c r="E33" s="202"/>
      <c r="F33" s="202"/>
      <c r="G33" s="202"/>
      <c r="H33" s="202"/>
      <c r="I33" s="59"/>
      <c r="J33" s="59"/>
      <c r="K33" s="59"/>
      <c r="L33" s="59"/>
      <c r="M33" s="59"/>
      <c r="N33" s="59"/>
      <c r="O33" s="59"/>
      <c r="P33" s="59"/>
      <c r="Q33" s="59"/>
      <c r="R33" s="60"/>
      <c r="S33" s="61" t="s">
        <v>27</v>
      </c>
    </row>
    <row r="34" spans="1:19" s="6" customFormat="1" ht="20.100000000000001" customHeight="1" x14ac:dyDescent="0.2">
      <c r="A34" s="62"/>
      <c r="B34" s="63"/>
      <c r="C34" s="242" t="s">
        <v>35</v>
      </c>
      <c r="D34" s="242"/>
      <c r="E34" s="242"/>
      <c r="F34" s="242"/>
      <c r="G34" s="242"/>
      <c r="H34" s="242"/>
      <c r="I34" s="135"/>
      <c r="J34" s="63" t="s">
        <v>34</v>
      </c>
      <c r="K34" s="63"/>
      <c r="L34" s="63"/>
      <c r="M34" s="63"/>
      <c r="N34" s="63"/>
      <c r="O34" s="63"/>
      <c r="P34" s="63"/>
      <c r="Q34" s="63"/>
      <c r="R34" s="65"/>
      <c r="S34" s="66" t="s">
        <v>27</v>
      </c>
    </row>
    <row r="35" spans="1:19" s="6" customFormat="1" ht="20.100000000000001" customHeight="1" x14ac:dyDescent="0.2">
      <c r="A35" s="62"/>
      <c r="B35" s="63"/>
      <c r="C35" s="242" t="s">
        <v>45</v>
      </c>
      <c r="D35" s="242"/>
      <c r="E35" s="242"/>
      <c r="F35" s="242"/>
      <c r="G35" s="242"/>
      <c r="H35" s="242"/>
      <c r="I35" s="135"/>
      <c r="J35" s="63"/>
      <c r="K35" s="63"/>
      <c r="L35" s="63"/>
      <c r="M35" s="63"/>
      <c r="N35" s="63"/>
      <c r="O35" s="63"/>
      <c r="P35" s="63"/>
      <c r="Q35" s="63"/>
      <c r="R35" s="65"/>
      <c r="S35" s="66" t="s">
        <v>27</v>
      </c>
    </row>
    <row r="36" spans="1:19" s="6" customFormat="1" ht="20.100000000000001" customHeight="1" x14ac:dyDescent="0.2">
      <c r="A36" s="62"/>
      <c r="B36" s="63"/>
      <c r="C36" s="242" t="s">
        <v>42</v>
      </c>
      <c r="D36" s="242"/>
      <c r="E36" s="242"/>
      <c r="F36" s="242"/>
      <c r="G36" s="242"/>
      <c r="H36" s="242"/>
      <c r="I36" s="135"/>
      <c r="J36" s="63"/>
      <c r="K36" s="63"/>
      <c r="L36" s="63"/>
      <c r="M36" s="63"/>
      <c r="N36" s="63"/>
      <c r="O36" s="63"/>
      <c r="P36" s="63"/>
      <c r="Q36" s="63"/>
      <c r="R36" s="65"/>
      <c r="S36" s="66" t="s">
        <v>27</v>
      </c>
    </row>
    <row r="37" spans="1:19" s="6" customFormat="1" ht="20.100000000000001" customHeight="1" x14ac:dyDescent="0.2">
      <c r="A37" s="62"/>
      <c r="B37" s="63"/>
      <c r="C37" s="242" t="s">
        <v>33</v>
      </c>
      <c r="D37" s="242"/>
      <c r="E37" s="242"/>
      <c r="F37" s="242"/>
      <c r="G37" s="242"/>
      <c r="H37" s="242"/>
      <c r="I37" s="135"/>
      <c r="J37" s="75"/>
      <c r="K37" s="63"/>
      <c r="L37" s="63"/>
      <c r="M37" s="63"/>
      <c r="N37" s="63"/>
      <c r="O37" s="63"/>
      <c r="P37" s="63"/>
      <c r="Q37" s="63"/>
      <c r="R37" s="65"/>
      <c r="S37" s="66" t="s">
        <v>27</v>
      </c>
    </row>
    <row r="39" spans="1:19" ht="16.5" customHeight="1" x14ac:dyDescent="0.2">
      <c r="A39" s="85" t="s">
        <v>46</v>
      </c>
      <c r="B39" s="123" t="s">
        <v>69</v>
      </c>
    </row>
    <row r="40" spans="1:19" ht="16.5" customHeight="1" x14ac:dyDescent="0.2">
      <c r="A40" s="85" t="s">
        <v>46</v>
      </c>
      <c r="B40" s="241" t="s">
        <v>66</v>
      </c>
      <c r="C40" s="241"/>
      <c r="D40" s="241"/>
      <c r="E40" s="241"/>
      <c r="F40" s="241"/>
      <c r="G40" s="241"/>
      <c r="H40" s="241"/>
      <c r="I40" s="241"/>
      <c r="J40" s="241"/>
      <c r="K40" s="241"/>
      <c r="L40" s="241"/>
      <c r="M40" s="241"/>
      <c r="N40" s="241"/>
      <c r="O40" s="241"/>
      <c r="P40" s="241"/>
      <c r="Q40" s="241"/>
      <c r="R40" s="241"/>
      <c r="S40" s="241"/>
    </row>
    <row r="41" spans="1:19" ht="16.5" customHeight="1" x14ac:dyDescent="0.2">
      <c r="A41" s="85"/>
      <c r="B41" s="241" t="s">
        <v>67</v>
      </c>
      <c r="C41" s="241"/>
      <c r="D41" s="241"/>
      <c r="E41" s="241"/>
      <c r="F41" s="241"/>
      <c r="G41" s="241"/>
      <c r="H41" s="241"/>
      <c r="I41" s="241"/>
      <c r="J41" s="241"/>
      <c r="K41" s="241"/>
      <c r="L41" s="241"/>
      <c r="M41" s="241"/>
      <c r="N41" s="241"/>
      <c r="O41" s="241"/>
      <c r="P41" s="241"/>
      <c r="Q41" s="241"/>
      <c r="R41" s="241"/>
      <c r="S41" s="241"/>
    </row>
    <row r="42" spans="1:19" x14ac:dyDescent="0.2">
      <c r="A42" s="85"/>
      <c r="B42" s="85"/>
      <c r="C42" s="85"/>
      <c r="D42" s="85"/>
      <c r="E42" s="85"/>
      <c r="F42" s="85"/>
      <c r="G42" s="85"/>
      <c r="H42" s="85"/>
      <c r="I42" s="85"/>
      <c r="J42" s="85"/>
      <c r="K42" s="85"/>
      <c r="L42" s="85"/>
      <c r="M42" s="85"/>
      <c r="N42" s="85"/>
      <c r="O42" s="85"/>
      <c r="P42" s="85"/>
      <c r="Q42" s="85"/>
      <c r="R42" s="85"/>
      <c r="S42" s="85"/>
    </row>
  </sheetData>
  <mergeCells count="71">
    <mergeCell ref="B40:S40"/>
    <mergeCell ref="B41:S41"/>
    <mergeCell ref="C32:H32"/>
    <mergeCell ref="C33:H33"/>
    <mergeCell ref="C34:H34"/>
    <mergeCell ref="C35:H35"/>
    <mergeCell ref="C36:H36"/>
    <mergeCell ref="C37:H37"/>
    <mergeCell ref="S22:S23"/>
    <mergeCell ref="C24:C25"/>
    <mergeCell ref="F24:H24"/>
    <mergeCell ref="F25:H25"/>
    <mergeCell ref="C28:H28"/>
    <mergeCell ref="M22:M23"/>
    <mergeCell ref="N22:N23"/>
    <mergeCell ref="O22:O23"/>
    <mergeCell ref="P22:P23"/>
    <mergeCell ref="Q22:Q23"/>
    <mergeCell ref="R22:R23"/>
    <mergeCell ref="C22:H23"/>
    <mergeCell ref="I22:I23"/>
    <mergeCell ref="J22:J23"/>
    <mergeCell ref="K22:K23"/>
    <mergeCell ref="L22:L23"/>
    <mergeCell ref="A29:A33"/>
    <mergeCell ref="C29:H29"/>
    <mergeCell ref="N29:Q29"/>
    <mergeCell ref="C30:H30"/>
    <mergeCell ref="C31:H31"/>
    <mergeCell ref="O20:O21"/>
    <mergeCell ref="P20:P21"/>
    <mergeCell ref="Q20:Q21"/>
    <mergeCell ref="R20:R21"/>
    <mergeCell ref="S20:S21"/>
    <mergeCell ref="N20:N21"/>
    <mergeCell ref="B17:D17"/>
    <mergeCell ref="B18:D18"/>
    <mergeCell ref="C19:H19"/>
    <mergeCell ref="A20:A28"/>
    <mergeCell ref="B20:B23"/>
    <mergeCell ref="C20:H21"/>
    <mergeCell ref="A10:A19"/>
    <mergeCell ref="I20:I21"/>
    <mergeCell ref="J20:J21"/>
    <mergeCell ref="K20:K21"/>
    <mergeCell ref="L20:L21"/>
    <mergeCell ref="M20:M21"/>
    <mergeCell ref="F13:H13"/>
    <mergeCell ref="B14:B16"/>
    <mergeCell ref="C14:H14"/>
    <mergeCell ref="N14:Q14"/>
    <mergeCell ref="C15:D16"/>
    <mergeCell ref="E15:F16"/>
    <mergeCell ref="G15:I15"/>
    <mergeCell ref="G16:I16"/>
    <mergeCell ref="B10:D13"/>
    <mergeCell ref="F10:H10"/>
    <mergeCell ref="F11:H11"/>
    <mergeCell ref="F12:H12"/>
    <mergeCell ref="A9:I9"/>
    <mergeCell ref="J9:K9"/>
    <mergeCell ref="L9:M9"/>
    <mergeCell ref="N9:Q9"/>
    <mergeCell ref="R9:S9"/>
    <mergeCell ref="A8:D8"/>
    <mergeCell ref="E8:S8"/>
    <mergeCell ref="A1:I1"/>
    <mergeCell ref="A2:S2"/>
    <mergeCell ref="A3:S3"/>
    <mergeCell ref="B5:D5"/>
    <mergeCell ref="F5:J5"/>
  </mergeCells>
  <phoneticPr fontId="2"/>
  <dataValidations count="2">
    <dataValidation imeMode="off" allowBlank="1" showInputMessage="1" showErrorMessage="1" sqref="N24:N27 I22 N20 N22 L29:L32 L24:L27 L10:L18 N15:N18"/>
    <dataValidation imeMode="on" allowBlank="1" showInputMessage="1" showErrorMessage="1" sqref="E8 C32"/>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様式第6号（金抜き）</vt:lpstr>
      <vt:lpstr>様式第6号（平成27年度単価金入）</vt:lpstr>
      <vt:lpstr>様式第6号（平成28年度単価金入） </vt:lpstr>
      <vt:lpstr>様式第6号（平成29年度単価金入）</vt:lpstr>
      <vt:lpstr>様式第6号（平成30年度単価金入）</vt:lpstr>
      <vt:lpstr>様式第6号（平成30年度単価金入） (数式なし)</vt:lpstr>
      <vt:lpstr>様式第6号（平成31年度単価金入）</vt:lpstr>
      <vt:lpstr>様式第6号（令和２年度単価金入）</vt:lpstr>
      <vt:lpstr>様式第6号（令和３年度単価金入）</vt:lpstr>
      <vt:lpstr>様式第6号（令和4年度単価金入） </vt:lpstr>
      <vt:lpstr>様式第6号（令和5年度単価金入） (2)</vt:lpstr>
      <vt:lpstr>様式第6号（令和6年度単価金入）</vt:lpstr>
      <vt:lpstr>様式第6号（令和8年度単価金入）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2026-06-23T00:30:24Z</dcterms:modified>
</cp:coreProperties>
</file>