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60" windowWidth="15480" windowHeight="11640" tabRatio="658"/>
  </bookViews>
  <sheets>
    <sheet name="全年0804" sheetId="2" r:id="rId1"/>
    <sheet name="全年0805" sheetId="14" r:id="rId2"/>
    <sheet name="全年0806" sheetId="13" r:id="rId3"/>
    <sheet name="全年0807" sheetId="15" r:id="rId4"/>
    <sheet name="全年0808" sheetId="10" r:id="rId5"/>
    <sheet name="全年0809" sheetId="8" r:id="rId6"/>
    <sheet name="全年0810" sheetId="6" r:id="rId7"/>
    <sheet name="全年0811" sheetId="5" r:id="rId8"/>
    <sheet name="全年0812" sheetId="4" r:id="rId9"/>
    <sheet name="全年0901" sheetId="7" r:id="rId10"/>
    <sheet name="全年0902" sheetId="9" r:id="rId11"/>
    <sheet name="全年0903" sheetId="16" r:id="rId12"/>
  </sheets>
  <definedNames>
    <definedName name="_xlnm.Print_Area" localSheetId="0">全年0804!$A$1:$L$44</definedName>
    <definedName name="_xlnm.Print_Area" localSheetId="1">全年0805!$A$1:$L$44</definedName>
  </definedNames>
  <calcPr calcId="162913"/>
</workbook>
</file>

<file path=xl/calcChain.xml><?xml version="1.0" encoding="utf-8"?>
<calcChain xmlns="http://schemas.openxmlformats.org/spreadsheetml/2006/main">
  <c r="K43" i="16" l="1"/>
  <c r="J43" i="16"/>
  <c r="L43" i="16" s="1"/>
  <c r="K42" i="16"/>
  <c r="J42" i="16"/>
  <c r="L42" i="16" s="1"/>
  <c r="L41" i="16"/>
  <c r="K41" i="16"/>
  <c r="J41" i="16"/>
  <c r="K40" i="16"/>
  <c r="L40" i="16" s="1"/>
  <c r="J40" i="16"/>
  <c r="K39" i="16"/>
  <c r="J39" i="16"/>
  <c r="L39" i="16" s="1"/>
  <c r="K38" i="16"/>
  <c r="J38" i="16"/>
  <c r="L38" i="16" s="1"/>
  <c r="K43" i="9"/>
  <c r="J43" i="9"/>
  <c r="L43" i="9" s="1"/>
  <c r="K42" i="9"/>
  <c r="J42" i="9"/>
  <c r="L42" i="9" s="1"/>
  <c r="K41" i="9"/>
  <c r="L41" i="9" s="1"/>
  <c r="J41" i="9"/>
  <c r="K40" i="9"/>
  <c r="L40" i="9" s="1"/>
  <c r="J40" i="9"/>
  <c r="K39" i="9"/>
  <c r="J39" i="9"/>
  <c r="L39" i="9" s="1"/>
  <c r="L38" i="9"/>
  <c r="K38" i="9"/>
  <c r="J38" i="9"/>
  <c r="K43" i="7"/>
  <c r="J43" i="7"/>
  <c r="L43" i="7" s="1"/>
  <c r="K42" i="7"/>
  <c r="J42" i="7"/>
  <c r="L42" i="7" s="1"/>
  <c r="L41" i="7"/>
  <c r="K41" i="7"/>
  <c r="J41" i="7"/>
  <c r="K40" i="7"/>
  <c r="L40" i="7" s="1"/>
  <c r="J40" i="7"/>
  <c r="K39" i="7"/>
  <c r="J39" i="7"/>
  <c r="L39" i="7" s="1"/>
  <c r="K38" i="7"/>
  <c r="J38" i="7"/>
  <c r="L38" i="7" s="1"/>
  <c r="K43" i="4"/>
  <c r="J43" i="4"/>
  <c r="L43" i="4" s="1"/>
  <c r="K42" i="4"/>
  <c r="J42" i="4"/>
  <c r="L42" i="4" s="1"/>
  <c r="K41" i="4"/>
  <c r="J41" i="4"/>
  <c r="L41" i="4" s="1"/>
  <c r="K40" i="4"/>
  <c r="J40" i="4"/>
  <c r="L40" i="4" s="1"/>
  <c r="K39" i="4"/>
  <c r="L39" i="4" s="1"/>
  <c r="J39" i="4"/>
  <c r="K38" i="4"/>
  <c r="J38" i="4"/>
  <c r="L38" i="4" s="1"/>
  <c r="K43" i="5"/>
  <c r="J43" i="5"/>
  <c r="L43" i="5" s="1"/>
  <c r="K42" i="5"/>
  <c r="J42" i="5"/>
  <c r="L42" i="5" s="1"/>
  <c r="L41" i="5"/>
  <c r="K41" i="5"/>
  <c r="J41" i="5"/>
  <c r="K40" i="5"/>
  <c r="J40" i="5"/>
  <c r="L40" i="5" s="1"/>
  <c r="K39" i="5"/>
  <c r="J39" i="5"/>
  <c r="L39" i="5" s="1"/>
  <c r="K38" i="5"/>
  <c r="J38" i="5"/>
  <c r="L38" i="5" s="1"/>
  <c r="K43" i="6"/>
  <c r="J43" i="6"/>
  <c r="L43" i="6" s="1"/>
  <c r="K42" i="6"/>
  <c r="J42" i="6"/>
  <c r="L42" i="6" s="1"/>
  <c r="L41" i="6"/>
  <c r="K41" i="6"/>
  <c r="J41" i="6"/>
  <c r="K40" i="6"/>
  <c r="J40" i="6"/>
  <c r="L40" i="6" s="1"/>
  <c r="K39" i="6"/>
  <c r="J39" i="6"/>
  <c r="L39" i="6" s="1"/>
  <c r="K38" i="6"/>
  <c r="J38" i="6"/>
  <c r="L38" i="6" s="1"/>
  <c r="L43" i="8"/>
  <c r="K43" i="8"/>
  <c r="J43" i="8"/>
  <c r="K42" i="8"/>
  <c r="J42" i="8"/>
  <c r="L42" i="8" s="1"/>
  <c r="K41" i="8"/>
  <c r="J41" i="8"/>
  <c r="L41" i="8" s="1"/>
  <c r="K40" i="8"/>
  <c r="J40" i="8"/>
  <c r="L40" i="8" s="1"/>
  <c r="K39" i="8"/>
  <c r="J39" i="8"/>
  <c r="L39" i="8" s="1"/>
  <c r="K38" i="8"/>
  <c r="L38" i="8" s="1"/>
  <c r="J38" i="8"/>
  <c r="K43" i="10"/>
  <c r="L43" i="10" s="1"/>
  <c r="J43" i="10"/>
  <c r="K42" i="10"/>
  <c r="J42" i="10"/>
  <c r="L42" i="10" s="1"/>
  <c r="K41" i="10"/>
  <c r="J41" i="10"/>
  <c r="L41" i="10" s="1"/>
  <c r="L40" i="10"/>
  <c r="K40" i="10"/>
  <c r="J40" i="10"/>
  <c r="K39" i="10"/>
  <c r="L39" i="10" s="1"/>
  <c r="J39" i="10"/>
  <c r="K38" i="10"/>
  <c r="J38" i="10"/>
  <c r="L38" i="10" s="1"/>
  <c r="L43" i="15"/>
  <c r="K43" i="15"/>
  <c r="J43" i="15"/>
  <c r="K42" i="15"/>
  <c r="J42" i="15"/>
  <c r="L42" i="15" s="1"/>
  <c r="K41" i="15"/>
  <c r="J41" i="15"/>
  <c r="L41" i="15" s="1"/>
  <c r="K40" i="15"/>
  <c r="J40" i="15"/>
  <c r="L40" i="15" s="1"/>
  <c r="K39" i="15"/>
  <c r="J39" i="15"/>
  <c r="L39" i="15" s="1"/>
  <c r="K38" i="15"/>
  <c r="L38" i="15" s="1"/>
  <c r="J38" i="15"/>
  <c r="K43" i="13"/>
  <c r="J43" i="13"/>
  <c r="L43" i="13" s="1"/>
  <c r="K42" i="13"/>
  <c r="J42" i="13"/>
  <c r="L42" i="13" s="1"/>
  <c r="K41" i="13"/>
  <c r="L41" i="13" s="1"/>
  <c r="J41" i="13"/>
  <c r="K40" i="13"/>
  <c r="L40" i="13" s="1"/>
  <c r="J40" i="13"/>
  <c r="K39" i="13"/>
  <c r="J39" i="13"/>
  <c r="L39" i="13" s="1"/>
  <c r="L38" i="13"/>
  <c r="K38" i="13"/>
  <c r="J38" i="13"/>
  <c r="K43" i="14"/>
  <c r="J43" i="14"/>
  <c r="L43" i="14" s="1"/>
  <c r="K42" i="14"/>
  <c r="J42" i="14"/>
  <c r="L42" i="14" s="1"/>
  <c r="K41" i="14"/>
  <c r="J41" i="14"/>
  <c r="L41" i="14" s="1"/>
  <c r="K40" i="14"/>
  <c r="J40" i="14"/>
  <c r="L40" i="14" s="1"/>
  <c r="K39" i="14"/>
  <c r="L39" i="14" s="1"/>
  <c r="J39" i="14"/>
  <c r="K38" i="14"/>
  <c r="J38" i="14"/>
  <c r="L38" i="14" s="1"/>
  <c r="J38" i="2" l="1"/>
  <c r="L38" i="2" s="1"/>
  <c r="K38" i="2"/>
  <c r="J39" i="2"/>
  <c r="K39" i="2"/>
  <c r="J40" i="2"/>
  <c r="L40" i="2" s="1"/>
  <c r="K40" i="2"/>
  <c r="J41" i="2"/>
  <c r="K41" i="2"/>
  <c r="L41" i="2" s="1"/>
  <c r="J42" i="2"/>
  <c r="L42" i="2" s="1"/>
  <c r="K42" i="2"/>
  <c r="J43" i="2"/>
  <c r="K43" i="2"/>
  <c r="H45" i="14"/>
  <c r="D46" i="2"/>
  <c r="D45" i="2"/>
  <c r="H46" i="14"/>
  <c r="L39" i="2" l="1"/>
  <c r="L43" i="2"/>
</calcChain>
</file>

<file path=xl/sharedStrings.xml><?xml version="1.0" encoding="utf-8"?>
<sst xmlns="http://schemas.openxmlformats.org/spreadsheetml/2006/main" count="1632" uniqueCount="139">
  <si>
    <t xml:space="preserve">  0</t>
  </si>
  <si>
    <t xml:space="preserve"> 40</t>
  </si>
  <si>
    <t xml:space="preserve"> 80</t>
  </si>
  <si>
    <t xml:space="preserve">  1</t>
  </si>
  <si>
    <t xml:space="preserve"> 41</t>
  </si>
  <si>
    <t xml:space="preserve"> 81</t>
  </si>
  <si>
    <t xml:space="preserve">  2</t>
  </si>
  <si>
    <t xml:space="preserve"> 42</t>
  </si>
  <si>
    <t xml:space="preserve"> 82</t>
  </si>
  <si>
    <t xml:space="preserve">  3</t>
  </si>
  <si>
    <t xml:space="preserve"> 43</t>
  </si>
  <si>
    <t xml:space="preserve"> 83</t>
  </si>
  <si>
    <t xml:space="preserve">  4</t>
  </si>
  <si>
    <t xml:space="preserve"> 44</t>
  </si>
  <si>
    <t xml:space="preserve"> 84</t>
  </si>
  <si>
    <t xml:space="preserve">  5</t>
  </si>
  <si>
    <t xml:space="preserve"> 45</t>
  </si>
  <si>
    <t xml:space="preserve"> 85</t>
  </si>
  <si>
    <t xml:space="preserve">  6</t>
  </si>
  <si>
    <t xml:space="preserve"> 46</t>
  </si>
  <si>
    <t xml:space="preserve"> 86</t>
  </si>
  <si>
    <t xml:space="preserve">  7</t>
  </si>
  <si>
    <t xml:space="preserve"> 47</t>
  </si>
  <si>
    <t xml:space="preserve"> 87</t>
  </si>
  <si>
    <t xml:space="preserve">  8</t>
  </si>
  <si>
    <t xml:space="preserve"> 48</t>
  </si>
  <si>
    <t xml:space="preserve"> 88</t>
  </si>
  <si>
    <t xml:space="preserve">  9</t>
  </si>
  <si>
    <t xml:space="preserve"> 49</t>
  </si>
  <si>
    <t xml:space="preserve"> 89</t>
  </si>
  <si>
    <t xml:space="preserve"> 10</t>
  </si>
  <si>
    <t xml:space="preserve"> 50</t>
  </si>
  <si>
    <t xml:space="preserve"> 90</t>
  </si>
  <si>
    <t xml:space="preserve"> 11</t>
  </si>
  <si>
    <t xml:space="preserve"> 51</t>
  </si>
  <si>
    <t xml:space="preserve"> 91</t>
  </si>
  <si>
    <t xml:space="preserve"> 12</t>
  </si>
  <si>
    <t xml:space="preserve"> 52</t>
  </si>
  <si>
    <t xml:space="preserve"> 92</t>
  </si>
  <si>
    <t xml:space="preserve"> 13</t>
  </si>
  <si>
    <t xml:space="preserve"> 53</t>
  </si>
  <si>
    <t xml:space="preserve"> 93</t>
  </si>
  <si>
    <t xml:space="preserve"> 14</t>
  </si>
  <si>
    <t xml:space="preserve"> 54</t>
  </si>
  <si>
    <t xml:space="preserve"> 94</t>
  </si>
  <si>
    <t xml:space="preserve"> 15</t>
  </si>
  <si>
    <t xml:space="preserve"> 55</t>
  </si>
  <si>
    <t xml:space="preserve"> 95</t>
  </si>
  <si>
    <t xml:space="preserve"> 16</t>
  </si>
  <si>
    <t xml:space="preserve"> 56</t>
  </si>
  <si>
    <t xml:space="preserve"> 96</t>
  </si>
  <si>
    <t xml:space="preserve"> 17</t>
  </si>
  <si>
    <t xml:space="preserve"> 57</t>
  </si>
  <si>
    <t xml:space="preserve"> 97</t>
  </si>
  <si>
    <t xml:space="preserve"> 18</t>
  </si>
  <si>
    <t xml:space="preserve"> 58</t>
  </si>
  <si>
    <t xml:space="preserve"> 98</t>
  </si>
  <si>
    <t xml:space="preserve"> 19</t>
  </si>
  <si>
    <t xml:space="preserve"> 59</t>
  </si>
  <si>
    <t xml:space="preserve"> 99</t>
  </si>
  <si>
    <t xml:space="preserve"> 20</t>
  </si>
  <si>
    <t xml:space="preserve"> 60</t>
  </si>
  <si>
    <t>100</t>
  </si>
  <si>
    <t xml:space="preserve"> 21</t>
  </si>
  <si>
    <t xml:space="preserve"> 61</t>
  </si>
  <si>
    <t>101</t>
  </si>
  <si>
    <t xml:space="preserve"> 22</t>
  </si>
  <si>
    <t xml:space="preserve"> 62</t>
  </si>
  <si>
    <t>102</t>
  </si>
  <si>
    <t xml:space="preserve"> 23</t>
  </si>
  <si>
    <t xml:space="preserve"> 63</t>
  </si>
  <si>
    <t>103</t>
  </si>
  <si>
    <t xml:space="preserve"> 24</t>
  </si>
  <si>
    <t xml:space="preserve"> 64</t>
  </si>
  <si>
    <t>104</t>
  </si>
  <si>
    <t xml:space="preserve"> 25</t>
  </si>
  <si>
    <t xml:space="preserve"> 65</t>
  </si>
  <si>
    <t>105</t>
  </si>
  <si>
    <t xml:space="preserve"> 26</t>
  </si>
  <si>
    <t xml:space="preserve"> 66</t>
  </si>
  <si>
    <t>106</t>
  </si>
  <si>
    <t xml:space="preserve"> 27</t>
  </si>
  <si>
    <t xml:space="preserve"> 67</t>
  </si>
  <si>
    <t>107</t>
  </si>
  <si>
    <t xml:space="preserve"> 28</t>
  </si>
  <si>
    <t xml:space="preserve"> 68</t>
  </si>
  <si>
    <t>108</t>
  </si>
  <si>
    <t xml:space="preserve"> 29</t>
  </si>
  <si>
    <t xml:space="preserve"> 69</t>
  </si>
  <si>
    <t>109</t>
  </si>
  <si>
    <t xml:space="preserve"> 30</t>
  </si>
  <si>
    <t xml:space="preserve"> 70</t>
  </si>
  <si>
    <t>110</t>
  </si>
  <si>
    <t xml:space="preserve"> 31</t>
  </si>
  <si>
    <t xml:space="preserve"> 71</t>
  </si>
  <si>
    <t>111</t>
  </si>
  <si>
    <t xml:space="preserve"> 32</t>
  </si>
  <si>
    <t xml:space="preserve"> 72</t>
  </si>
  <si>
    <t>112</t>
  </si>
  <si>
    <t xml:space="preserve"> 33</t>
  </si>
  <si>
    <t xml:space="preserve"> 73</t>
  </si>
  <si>
    <t>113</t>
  </si>
  <si>
    <t xml:space="preserve"> 34</t>
  </si>
  <si>
    <t xml:space="preserve"> 74</t>
  </si>
  <si>
    <t>１４才以下</t>
  </si>
  <si>
    <t xml:space="preserve"> 35</t>
  </si>
  <si>
    <t xml:space="preserve"> 75</t>
  </si>
  <si>
    <t>６０才以上</t>
  </si>
  <si>
    <t xml:space="preserve"> 36</t>
  </si>
  <si>
    <t xml:space="preserve"> 76</t>
  </si>
  <si>
    <t>６５才以上</t>
  </si>
  <si>
    <t xml:space="preserve"> 37</t>
  </si>
  <si>
    <t xml:space="preserve"> 77</t>
  </si>
  <si>
    <t>８０才以上</t>
  </si>
  <si>
    <t xml:space="preserve"> 38</t>
  </si>
  <si>
    <t xml:space="preserve"> 78</t>
  </si>
  <si>
    <t>９０才以上</t>
  </si>
  <si>
    <t xml:space="preserve"> 39</t>
  </si>
  <si>
    <t xml:space="preserve"> 79</t>
  </si>
  <si>
    <t>合　　　計</t>
  </si>
  <si>
    <t>年齢</t>
    <phoneticPr fontId="4"/>
  </si>
  <si>
    <t>男</t>
    <phoneticPr fontId="4"/>
  </si>
  <si>
    <t>女</t>
    <phoneticPr fontId="4"/>
  </si>
  <si>
    <t>人数</t>
    <phoneticPr fontId="4"/>
  </si>
  <si>
    <t>資料：市民課</t>
    <rPh sb="0" eb="2">
      <t>シリョウ</t>
    </rPh>
    <rPh sb="3" eb="5">
      <t>シミン</t>
    </rPh>
    <rPh sb="5" eb="6">
      <t>カ</t>
    </rPh>
    <phoneticPr fontId="4"/>
  </si>
  <si>
    <t>あま市の年齢別男女別人口集計表</t>
    <rPh sb="2" eb="3">
      <t>シ</t>
    </rPh>
    <rPh sb="7" eb="9">
      <t>ダンジョ</t>
    </rPh>
    <rPh sb="9" eb="10">
      <t>ベツ</t>
    </rPh>
    <rPh sb="10" eb="12">
      <t>ジンコウ</t>
    </rPh>
    <phoneticPr fontId="4"/>
  </si>
  <si>
    <t>日本人・外国人</t>
    <phoneticPr fontId="4"/>
  </si>
  <si>
    <t>　令和８年　４月１日現在</t>
    <rPh sb="1" eb="3">
      <t>レイワ</t>
    </rPh>
    <rPh sb="4" eb="5">
      <t>ネン</t>
    </rPh>
    <phoneticPr fontId="4"/>
  </si>
  <si>
    <t>　令和　９年　３月１日現在</t>
    <rPh sb="1" eb="2">
      <t>レイ</t>
    </rPh>
    <rPh sb="2" eb="3">
      <t>ワ</t>
    </rPh>
    <phoneticPr fontId="4"/>
  </si>
  <si>
    <t>　令和　９年　２月１日現在</t>
    <rPh sb="1" eb="2">
      <t>レイ</t>
    </rPh>
    <rPh sb="2" eb="3">
      <t>ワ</t>
    </rPh>
    <phoneticPr fontId="4"/>
  </si>
  <si>
    <t>　令和　９年　１月１日現在</t>
    <rPh sb="1" eb="2">
      <t>レイ</t>
    </rPh>
    <rPh sb="2" eb="3">
      <t>ワ</t>
    </rPh>
    <rPh sb="5" eb="6">
      <t>ネン</t>
    </rPh>
    <phoneticPr fontId="4"/>
  </si>
  <si>
    <t>　令和　８年１２月１日現在</t>
    <rPh sb="1" eb="2">
      <t>レイ</t>
    </rPh>
    <rPh sb="2" eb="3">
      <t>ワ</t>
    </rPh>
    <rPh sb="5" eb="6">
      <t>ネン</t>
    </rPh>
    <phoneticPr fontId="4"/>
  </si>
  <si>
    <t>　令和　８年１１月１日現在</t>
    <rPh sb="1" eb="2">
      <t>レイ</t>
    </rPh>
    <rPh sb="2" eb="3">
      <t>ワ</t>
    </rPh>
    <phoneticPr fontId="4"/>
  </si>
  <si>
    <t>　令和　８年１０月１日現在</t>
    <rPh sb="1" eb="2">
      <t>レイ</t>
    </rPh>
    <rPh sb="2" eb="3">
      <t>ワ</t>
    </rPh>
    <phoneticPr fontId="4"/>
  </si>
  <si>
    <t>　令和　８年　９月１日現在</t>
    <rPh sb="1" eb="2">
      <t>レイ</t>
    </rPh>
    <rPh sb="2" eb="3">
      <t>ワ</t>
    </rPh>
    <phoneticPr fontId="4"/>
  </si>
  <si>
    <t>　令和　８年　８月１日現在</t>
    <rPh sb="1" eb="2">
      <t>レイ</t>
    </rPh>
    <rPh sb="2" eb="3">
      <t>ワ</t>
    </rPh>
    <phoneticPr fontId="4"/>
  </si>
  <si>
    <t>　令和　８年　７月１日現在</t>
    <rPh sb="1" eb="2">
      <t>レイ</t>
    </rPh>
    <rPh sb="2" eb="3">
      <t>ワ</t>
    </rPh>
    <rPh sb="5" eb="6">
      <t>ネン</t>
    </rPh>
    <phoneticPr fontId="4"/>
  </si>
  <si>
    <t>　令和　８年　６月１日現在</t>
    <rPh sb="1" eb="2">
      <t>レイ</t>
    </rPh>
    <rPh sb="2" eb="3">
      <t>ワ</t>
    </rPh>
    <rPh sb="5" eb="6">
      <t>ネン</t>
    </rPh>
    <phoneticPr fontId="4"/>
  </si>
  <si>
    <t>　令和　８年　５月１日現在</t>
    <rPh sb="1" eb="2">
      <t>レイ</t>
    </rPh>
    <rPh sb="2" eb="3">
      <t>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</si>
</sst>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#,##0"/>
  </numFmts>
  <fonts count="8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3" fontId="3" fillId="3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right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 applyAlignment="1"/>
    <xf numFmtId="0" fontId="7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176" fontId="2" fillId="0" borderId="1" xfId="0" applyNumberFormat="1" applyFont="1" applyFill="1" applyBorder="1" applyAlignment="1">
      <alignment horizontal="right" wrapText="1"/>
    </xf>
    <xf numFmtId="177" fontId="2" fillId="0" borderId="1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176" fontId="1" fillId="0" borderId="2" xfId="0" applyNumberFormat="1" applyFont="1" applyFill="1" applyBorder="1" applyAlignment="1">
      <alignment horizontal="right" wrapText="1"/>
    </xf>
    <xf numFmtId="0" fontId="6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view="pageBreakPreview" zoomScaleNormal="100" workbookViewId="0"/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127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>
        <v>256</v>
      </c>
      <c r="C4" s="3">
        <v>245</v>
      </c>
      <c r="D4" s="13"/>
      <c r="E4" s="2" t="s">
        <v>1</v>
      </c>
      <c r="F4" s="3">
        <v>555</v>
      </c>
      <c r="G4" s="3">
        <v>477</v>
      </c>
      <c r="H4" s="13"/>
      <c r="I4" s="2" t="s">
        <v>2</v>
      </c>
      <c r="J4" s="3">
        <v>286</v>
      </c>
      <c r="K4" s="3">
        <v>412</v>
      </c>
      <c r="L4" s="14"/>
    </row>
    <row r="5" spans="1:12" ht="12.6" customHeight="1" x14ac:dyDescent="0.15">
      <c r="A5" s="2" t="s">
        <v>3</v>
      </c>
      <c r="B5" s="3">
        <v>309</v>
      </c>
      <c r="C5" s="3">
        <v>282</v>
      </c>
      <c r="D5" s="13"/>
      <c r="E5" s="2" t="s">
        <v>4</v>
      </c>
      <c r="F5" s="3">
        <v>543</v>
      </c>
      <c r="G5" s="3">
        <v>511</v>
      </c>
      <c r="H5" s="13"/>
      <c r="I5" s="2" t="s">
        <v>5</v>
      </c>
      <c r="J5" s="3">
        <v>363</v>
      </c>
      <c r="K5" s="3">
        <v>582</v>
      </c>
      <c r="L5" s="14"/>
    </row>
    <row r="6" spans="1:12" ht="12.6" customHeight="1" x14ac:dyDescent="0.15">
      <c r="A6" s="2" t="s">
        <v>6</v>
      </c>
      <c r="B6" s="3">
        <v>301</v>
      </c>
      <c r="C6" s="3">
        <v>309</v>
      </c>
      <c r="D6" s="13"/>
      <c r="E6" s="2" t="s">
        <v>7</v>
      </c>
      <c r="F6" s="3">
        <v>572</v>
      </c>
      <c r="G6" s="3">
        <v>517</v>
      </c>
      <c r="H6" s="13"/>
      <c r="I6" s="2" t="s">
        <v>8</v>
      </c>
      <c r="J6" s="3">
        <v>424</v>
      </c>
      <c r="K6" s="3">
        <v>517</v>
      </c>
      <c r="L6" s="14"/>
    </row>
    <row r="7" spans="1:12" ht="12.6" customHeight="1" x14ac:dyDescent="0.15">
      <c r="A7" s="2" t="s">
        <v>9</v>
      </c>
      <c r="B7" s="3">
        <v>309</v>
      </c>
      <c r="C7" s="3">
        <v>309</v>
      </c>
      <c r="D7" s="13"/>
      <c r="E7" s="2" t="s">
        <v>10</v>
      </c>
      <c r="F7" s="3">
        <v>535</v>
      </c>
      <c r="G7" s="3">
        <v>490</v>
      </c>
      <c r="H7" s="13"/>
      <c r="I7" s="2" t="s">
        <v>11</v>
      </c>
      <c r="J7" s="3">
        <v>380</v>
      </c>
      <c r="K7" s="3">
        <v>544</v>
      </c>
      <c r="L7" s="14"/>
    </row>
    <row r="8" spans="1:12" ht="12.6" customHeight="1" x14ac:dyDescent="0.15">
      <c r="A8" s="2" t="s">
        <v>12</v>
      </c>
      <c r="B8" s="3">
        <v>346</v>
      </c>
      <c r="C8" s="3">
        <v>360</v>
      </c>
      <c r="D8" s="13"/>
      <c r="E8" s="2" t="s">
        <v>13</v>
      </c>
      <c r="F8" s="3">
        <v>586</v>
      </c>
      <c r="G8" s="3">
        <v>501</v>
      </c>
      <c r="H8" s="13"/>
      <c r="I8" s="2" t="s">
        <v>14</v>
      </c>
      <c r="J8" s="3">
        <v>374</v>
      </c>
      <c r="K8" s="3">
        <v>521</v>
      </c>
      <c r="L8" s="14"/>
    </row>
    <row r="9" spans="1:12" ht="12.6" customHeight="1" x14ac:dyDescent="0.15">
      <c r="A9" s="2" t="s">
        <v>15</v>
      </c>
      <c r="B9" s="3">
        <v>393</v>
      </c>
      <c r="C9" s="3">
        <v>320</v>
      </c>
      <c r="D9" s="13"/>
      <c r="E9" s="2" t="s">
        <v>16</v>
      </c>
      <c r="F9" s="3">
        <v>568</v>
      </c>
      <c r="G9" s="3">
        <v>549</v>
      </c>
      <c r="H9" s="13"/>
      <c r="I9" s="2" t="s">
        <v>17</v>
      </c>
      <c r="J9" s="3">
        <v>333</v>
      </c>
      <c r="K9" s="3">
        <v>421</v>
      </c>
      <c r="L9" s="14"/>
    </row>
    <row r="10" spans="1:12" ht="12.6" customHeight="1" x14ac:dyDescent="0.15">
      <c r="A10" s="2" t="s">
        <v>18</v>
      </c>
      <c r="B10" s="3">
        <v>371</v>
      </c>
      <c r="C10" s="3">
        <v>359</v>
      </c>
      <c r="D10" s="13"/>
      <c r="E10" s="2" t="s">
        <v>19</v>
      </c>
      <c r="F10" s="3">
        <v>560</v>
      </c>
      <c r="G10" s="3">
        <v>564</v>
      </c>
      <c r="H10" s="13"/>
      <c r="I10" s="2" t="s">
        <v>20</v>
      </c>
      <c r="J10" s="3">
        <v>255</v>
      </c>
      <c r="K10" s="3">
        <v>361</v>
      </c>
      <c r="L10" s="14"/>
    </row>
    <row r="11" spans="1:12" ht="12.6" customHeight="1" x14ac:dyDescent="0.15">
      <c r="A11" s="2" t="s">
        <v>21</v>
      </c>
      <c r="B11" s="3">
        <v>390</v>
      </c>
      <c r="C11" s="3">
        <v>346</v>
      </c>
      <c r="D11" s="13"/>
      <c r="E11" s="2" t="s">
        <v>22</v>
      </c>
      <c r="F11" s="3">
        <v>639</v>
      </c>
      <c r="G11" s="3">
        <v>595</v>
      </c>
      <c r="H11" s="13"/>
      <c r="I11" s="2" t="s">
        <v>23</v>
      </c>
      <c r="J11" s="3">
        <v>195</v>
      </c>
      <c r="K11" s="3">
        <v>309</v>
      </c>
      <c r="L11" s="14"/>
    </row>
    <row r="12" spans="1:12" ht="12.6" customHeight="1" x14ac:dyDescent="0.15">
      <c r="A12" s="2" t="s">
        <v>24</v>
      </c>
      <c r="B12" s="3">
        <v>411</v>
      </c>
      <c r="C12" s="3">
        <v>367</v>
      </c>
      <c r="D12" s="13"/>
      <c r="E12" s="2" t="s">
        <v>25</v>
      </c>
      <c r="F12" s="3">
        <v>674</v>
      </c>
      <c r="G12" s="3">
        <v>573</v>
      </c>
      <c r="H12" s="13"/>
      <c r="I12" s="2" t="s">
        <v>26</v>
      </c>
      <c r="J12" s="3">
        <v>208</v>
      </c>
      <c r="K12" s="3">
        <v>309</v>
      </c>
      <c r="L12" s="14"/>
    </row>
    <row r="13" spans="1:12" ht="12.6" customHeight="1" x14ac:dyDescent="0.15">
      <c r="A13" s="2" t="s">
        <v>27</v>
      </c>
      <c r="B13" s="3">
        <v>380</v>
      </c>
      <c r="C13" s="3">
        <v>349</v>
      </c>
      <c r="D13" s="13"/>
      <c r="E13" s="2" t="s">
        <v>28</v>
      </c>
      <c r="F13" s="3">
        <v>683</v>
      </c>
      <c r="G13" s="3">
        <v>669</v>
      </c>
      <c r="H13" s="13"/>
      <c r="I13" s="2" t="s">
        <v>29</v>
      </c>
      <c r="J13" s="3">
        <v>146</v>
      </c>
      <c r="K13" s="3">
        <v>258</v>
      </c>
      <c r="L13" s="14"/>
    </row>
    <row r="14" spans="1:12" ht="12.6" customHeight="1" x14ac:dyDescent="0.15">
      <c r="A14" s="2" t="s">
        <v>30</v>
      </c>
      <c r="B14" s="3">
        <v>421</v>
      </c>
      <c r="C14" s="3">
        <v>381</v>
      </c>
      <c r="D14" s="13"/>
      <c r="E14" s="2" t="s">
        <v>31</v>
      </c>
      <c r="F14" s="3">
        <v>786</v>
      </c>
      <c r="G14" s="3">
        <v>715</v>
      </c>
      <c r="H14" s="13"/>
      <c r="I14" s="2" t="s">
        <v>32</v>
      </c>
      <c r="J14" s="3">
        <v>124</v>
      </c>
      <c r="K14" s="3">
        <v>230</v>
      </c>
      <c r="L14" s="14"/>
    </row>
    <row r="15" spans="1:12" ht="12.6" customHeight="1" x14ac:dyDescent="0.15">
      <c r="A15" s="2" t="s">
        <v>33</v>
      </c>
      <c r="B15" s="3">
        <v>387</v>
      </c>
      <c r="C15" s="3">
        <v>346</v>
      </c>
      <c r="D15" s="13"/>
      <c r="E15" s="2" t="s">
        <v>34</v>
      </c>
      <c r="F15" s="3">
        <v>829</v>
      </c>
      <c r="G15" s="3">
        <v>739</v>
      </c>
      <c r="H15" s="13"/>
      <c r="I15" s="2" t="s">
        <v>35</v>
      </c>
      <c r="J15" s="3">
        <v>88</v>
      </c>
      <c r="K15" s="3">
        <v>171</v>
      </c>
      <c r="L15" s="14"/>
    </row>
    <row r="16" spans="1:12" ht="12.6" customHeight="1" x14ac:dyDescent="0.15">
      <c r="A16" s="2" t="s">
        <v>36</v>
      </c>
      <c r="B16" s="3">
        <v>445</v>
      </c>
      <c r="C16" s="3">
        <v>434</v>
      </c>
      <c r="D16" s="13"/>
      <c r="E16" s="2" t="s">
        <v>37</v>
      </c>
      <c r="F16" s="3">
        <v>856</v>
      </c>
      <c r="G16" s="3">
        <v>827</v>
      </c>
      <c r="H16" s="13"/>
      <c r="I16" s="2" t="s">
        <v>38</v>
      </c>
      <c r="J16" s="3">
        <v>62</v>
      </c>
      <c r="K16" s="3">
        <v>134</v>
      </c>
      <c r="L16" s="14"/>
    </row>
    <row r="17" spans="1:12" ht="12.6" customHeight="1" x14ac:dyDescent="0.15">
      <c r="A17" s="2" t="s">
        <v>39</v>
      </c>
      <c r="B17" s="3">
        <v>443</v>
      </c>
      <c r="C17" s="3">
        <v>373</v>
      </c>
      <c r="D17" s="13"/>
      <c r="E17" s="2" t="s">
        <v>40</v>
      </c>
      <c r="F17" s="3">
        <v>852</v>
      </c>
      <c r="G17" s="3">
        <v>788</v>
      </c>
      <c r="H17" s="13"/>
      <c r="I17" s="2" t="s">
        <v>41</v>
      </c>
      <c r="J17" s="3">
        <v>58</v>
      </c>
      <c r="K17" s="3">
        <v>105</v>
      </c>
      <c r="L17" s="14"/>
    </row>
    <row r="18" spans="1:12" ht="12.6" customHeight="1" x14ac:dyDescent="0.15">
      <c r="A18" s="2" t="s">
        <v>42</v>
      </c>
      <c r="B18" s="3">
        <v>402</v>
      </c>
      <c r="C18" s="3">
        <v>390</v>
      </c>
      <c r="D18" s="13"/>
      <c r="E18" s="2" t="s">
        <v>43</v>
      </c>
      <c r="F18" s="3">
        <v>887</v>
      </c>
      <c r="G18" s="3">
        <v>735</v>
      </c>
      <c r="H18" s="13"/>
      <c r="I18" s="2" t="s">
        <v>44</v>
      </c>
      <c r="J18" s="3">
        <v>34</v>
      </c>
      <c r="K18" s="3">
        <v>67</v>
      </c>
      <c r="L18" s="14"/>
    </row>
    <row r="19" spans="1:12" ht="12.6" customHeight="1" x14ac:dyDescent="0.15">
      <c r="A19" s="2" t="s">
        <v>45</v>
      </c>
      <c r="B19" s="3">
        <v>425</v>
      </c>
      <c r="C19" s="3">
        <v>429</v>
      </c>
      <c r="D19" s="13"/>
      <c r="E19" s="2" t="s">
        <v>46</v>
      </c>
      <c r="F19" s="3">
        <v>801</v>
      </c>
      <c r="G19" s="3">
        <v>723</v>
      </c>
      <c r="H19" s="13"/>
      <c r="I19" s="2" t="s">
        <v>47</v>
      </c>
      <c r="J19" s="3">
        <v>25</v>
      </c>
      <c r="K19" s="3">
        <v>60</v>
      </c>
      <c r="L19" s="14"/>
    </row>
    <row r="20" spans="1:12" ht="12.6" customHeight="1" x14ac:dyDescent="0.15">
      <c r="A20" s="2" t="s">
        <v>48</v>
      </c>
      <c r="B20" s="3">
        <v>441</v>
      </c>
      <c r="C20" s="3">
        <v>431</v>
      </c>
      <c r="D20" s="13"/>
      <c r="E20" s="2" t="s">
        <v>49</v>
      </c>
      <c r="F20" s="3">
        <v>721</v>
      </c>
      <c r="G20" s="3">
        <v>684</v>
      </c>
      <c r="H20" s="13"/>
      <c r="I20" s="2" t="s">
        <v>50</v>
      </c>
      <c r="J20" s="3">
        <v>14</v>
      </c>
      <c r="K20" s="3">
        <v>31</v>
      </c>
      <c r="L20" s="14"/>
    </row>
    <row r="21" spans="1:12" ht="12.6" customHeight="1" x14ac:dyDescent="0.15">
      <c r="A21" s="2" t="s">
        <v>51</v>
      </c>
      <c r="B21" s="3">
        <v>438</v>
      </c>
      <c r="C21" s="3">
        <v>426</v>
      </c>
      <c r="D21" s="13"/>
      <c r="E21" s="2" t="s">
        <v>52</v>
      </c>
      <c r="F21" s="3">
        <v>765</v>
      </c>
      <c r="G21" s="3">
        <v>684</v>
      </c>
      <c r="H21" s="13"/>
      <c r="I21" s="2" t="s">
        <v>53</v>
      </c>
      <c r="J21" s="3">
        <v>12</v>
      </c>
      <c r="K21" s="3">
        <v>42</v>
      </c>
      <c r="L21" s="14"/>
    </row>
    <row r="22" spans="1:12" ht="12.6" customHeight="1" x14ac:dyDescent="0.15">
      <c r="A22" s="2" t="s">
        <v>54</v>
      </c>
      <c r="B22" s="3">
        <v>404</v>
      </c>
      <c r="C22" s="3">
        <v>436</v>
      </c>
      <c r="D22" s="13"/>
      <c r="E22" s="2" t="s">
        <v>55</v>
      </c>
      <c r="F22" s="3">
        <v>730</v>
      </c>
      <c r="G22" s="3">
        <v>624</v>
      </c>
      <c r="H22" s="13"/>
      <c r="I22" s="2" t="s">
        <v>56</v>
      </c>
      <c r="J22" s="3">
        <v>2</v>
      </c>
      <c r="K22" s="3">
        <v>25</v>
      </c>
      <c r="L22" s="14"/>
    </row>
    <row r="23" spans="1:12" ht="12.6" customHeight="1" x14ac:dyDescent="0.15">
      <c r="A23" s="2" t="s">
        <v>57</v>
      </c>
      <c r="B23" s="3">
        <v>439</v>
      </c>
      <c r="C23" s="3">
        <v>435</v>
      </c>
      <c r="D23" s="13"/>
      <c r="E23" s="2" t="s">
        <v>58</v>
      </c>
      <c r="F23" s="3">
        <v>543</v>
      </c>
      <c r="G23" s="3">
        <v>478</v>
      </c>
      <c r="H23" s="13"/>
      <c r="I23" s="2" t="s">
        <v>59</v>
      </c>
      <c r="J23" s="3">
        <v>4</v>
      </c>
      <c r="K23" s="3">
        <v>13</v>
      </c>
      <c r="L23" s="14"/>
    </row>
    <row r="24" spans="1:12" ht="12.6" customHeight="1" x14ac:dyDescent="0.15">
      <c r="A24" s="2" t="s">
        <v>60</v>
      </c>
      <c r="B24" s="3">
        <v>427</v>
      </c>
      <c r="C24" s="3">
        <v>453</v>
      </c>
      <c r="D24" s="13"/>
      <c r="E24" s="2" t="s">
        <v>61</v>
      </c>
      <c r="F24" s="3">
        <v>562</v>
      </c>
      <c r="G24" s="3">
        <v>548</v>
      </c>
      <c r="H24" s="13"/>
      <c r="I24" s="2" t="s">
        <v>62</v>
      </c>
      <c r="J24" s="3">
        <v>3</v>
      </c>
      <c r="K24" s="3">
        <v>17</v>
      </c>
      <c r="L24" s="14"/>
    </row>
    <row r="25" spans="1:12" ht="12.6" customHeight="1" x14ac:dyDescent="0.15">
      <c r="A25" s="2" t="s">
        <v>63</v>
      </c>
      <c r="B25" s="3">
        <v>504</v>
      </c>
      <c r="C25" s="3">
        <v>458</v>
      </c>
      <c r="D25" s="13"/>
      <c r="E25" s="2" t="s">
        <v>64</v>
      </c>
      <c r="F25" s="3">
        <v>598</v>
      </c>
      <c r="G25" s="3">
        <v>552</v>
      </c>
      <c r="H25" s="13"/>
      <c r="I25" s="2" t="s">
        <v>65</v>
      </c>
      <c r="J25" s="3">
        <v>0</v>
      </c>
      <c r="K25" s="3">
        <v>5</v>
      </c>
      <c r="L25" s="14"/>
    </row>
    <row r="26" spans="1:12" ht="12.6" customHeight="1" x14ac:dyDescent="0.15">
      <c r="A26" s="2" t="s">
        <v>66</v>
      </c>
      <c r="B26" s="3">
        <v>514</v>
      </c>
      <c r="C26" s="3">
        <v>430</v>
      </c>
      <c r="D26" s="13"/>
      <c r="E26" s="2" t="s">
        <v>67</v>
      </c>
      <c r="F26" s="3">
        <v>517</v>
      </c>
      <c r="G26" s="3">
        <v>454</v>
      </c>
      <c r="H26" s="13"/>
      <c r="I26" s="2" t="s">
        <v>68</v>
      </c>
      <c r="J26" s="3">
        <v>0</v>
      </c>
      <c r="K26" s="3">
        <v>2</v>
      </c>
      <c r="L26" s="14"/>
    </row>
    <row r="27" spans="1:12" ht="12.6" customHeight="1" x14ac:dyDescent="0.15">
      <c r="A27" s="2" t="s">
        <v>69</v>
      </c>
      <c r="B27" s="3">
        <v>479</v>
      </c>
      <c r="C27" s="3">
        <v>419</v>
      </c>
      <c r="D27" s="13"/>
      <c r="E27" s="2" t="s">
        <v>70</v>
      </c>
      <c r="F27" s="3">
        <v>499</v>
      </c>
      <c r="G27" s="3">
        <v>472</v>
      </c>
      <c r="H27" s="13"/>
      <c r="I27" s="2" t="s">
        <v>71</v>
      </c>
      <c r="J27" s="3">
        <v>0</v>
      </c>
      <c r="K27" s="3">
        <v>2</v>
      </c>
      <c r="L27" s="14"/>
    </row>
    <row r="28" spans="1:12" ht="12.6" customHeight="1" x14ac:dyDescent="0.15">
      <c r="A28" s="2" t="s">
        <v>72</v>
      </c>
      <c r="B28" s="3">
        <v>491</v>
      </c>
      <c r="C28" s="3">
        <v>470</v>
      </c>
      <c r="D28" s="13"/>
      <c r="E28" s="2" t="s">
        <v>73</v>
      </c>
      <c r="F28" s="3">
        <v>458</v>
      </c>
      <c r="G28" s="3">
        <v>468</v>
      </c>
      <c r="H28" s="13"/>
      <c r="I28" s="2" t="s">
        <v>74</v>
      </c>
      <c r="J28" s="3">
        <v>0</v>
      </c>
      <c r="K28" s="3">
        <v>0</v>
      </c>
      <c r="L28" s="14"/>
    </row>
    <row r="29" spans="1:12" ht="12.6" customHeight="1" x14ac:dyDescent="0.15">
      <c r="A29" s="2" t="s">
        <v>75</v>
      </c>
      <c r="B29" s="3">
        <v>482</v>
      </c>
      <c r="C29" s="3">
        <v>437</v>
      </c>
      <c r="D29" s="13"/>
      <c r="E29" s="2" t="s">
        <v>76</v>
      </c>
      <c r="F29" s="3">
        <v>432</v>
      </c>
      <c r="G29" s="3">
        <v>415</v>
      </c>
      <c r="H29" s="13"/>
      <c r="I29" s="4" t="s">
        <v>77</v>
      </c>
      <c r="J29" s="5">
        <v>0</v>
      </c>
      <c r="K29" s="5">
        <v>2</v>
      </c>
      <c r="L29" s="14"/>
    </row>
    <row r="30" spans="1:12" ht="12.6" customHeight="1" x14ac:dyDescent="0.15">
      <c r="A30" s="2" t="s">
        <v>78</v>
      </c>
      <c r="B30" s="3">
        <v>492</v>
      </c>
      <c r="C30" s="3">
        <v>426</v>
      </c>
      <c r="D30" s="13"/>
      <c r="E30" s="2" t="s">
        <v>79</v>
      </c>
      <c r="F30" s="3">
        <v>379</v>
      </c>
      <c r="G30" s="3">
        <v>423</v>
      </c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>
        <v>498</v>
      </c>
      <c r="C31" s="3">
        <v>417</v>
      </c>
      <c r="D31" s="13"/>
      <c r="E31" s="2" t="s">
        <v>82</v>
      </c>
      <c r="F31" s="3">
        <v>392</v>
      </c>
      <c r="G31" s="3">
        <v>392</v>
      </c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>
        <v>490</v>
      </c>
      <c r="C32" s="3">
        <v>445</v>
      </c>
      <c r="D32" s="13"/>
      <c r="E32" s="2" t="s">
        <v>85</v>
      </c>
      <c r="F32" s="3">
        <v>401</v>
      </c>
      <c r="G32" s="3">
        <v>421</v>
      </c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>
        <v>488</v>
      </c>
      <c r="C33" s="3">
        <v>471</v>
      </c>
      <c r="D33" s="13"/>
      <c r="E33" s="2" t="s">
        <v>88</v>
      </c>
      <c r="F33" s="3">
        <v>394</v>
      </c>
      <c r="G33" s="3">
        <v>394</v>
      </c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>
        <v>506</v>
      </c>
      <c r="C34" s="3">
        <v>435</v>
      </c>
      <c r="D34" s="13"/>
      <c r="E34" s="2" t="s">
        <v>91</v>
      </c>
      <c r="F34" s="3">
        <v>361</v>
      </c>
      <c r="G34" s="3">
        <v>376</v>
      </c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>
        <v>547</v>
      </c>
      <c r="C35" s="3">
        <v>423</v>
      </c>
      <c r="D35" s="13"/>
      <c r="E35" s="2" t="s">
        <v>94</v>
      </c>
      <c r="F35" s="3">
        <v>324</v>
      </c>
      <c r="G35" s="3">
        <v>407</v>
      </c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>
        <v>462</v>
      </c>
      <c r="C36" s="3">
        <v>443</v>
      </c>
      <c r="D36" s="13"/>
      <c r="E36" s="2" t="s">
        <v>97</v>
      </c>
      <c r="F36" s="3">
        <v>381</v>
      </c>
      <c r="G36" s="3">
        <v>442</v>
      </c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>
        <v>487</v>
      </c>
      <c r="C37" s="3">
        <v>442</v>
      </c>
      <c r="D37" s="13"/>
      <c r="E37" s="2" t="s">
        <v>100</v>
      </c>
      <c r="F37" s="3">
        <v>377</v>
      </c>
      <c r="G37" s="3">
        <v>499</v>
      </c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>
        <v>495</v>
      </c>
      <c r="C38" s="3">
        <v>422</v>
      </c>
      <c r="D38" s="13"/>
      <c r="E38" s="2" t="s">
        <v>103</v>
      </c>
      <c r="F38" s="3">
        <v>450</v>
      </c>
      <c r="G38" s="3">
        <v>550</v>
      </c>
      <c r="H38" s="13"/>
      <c r="I38" s="4" t="s">
        <v>104</v>
      </c>
      <c r="J38" s="5">
        <f>SUM(B4:B18)</f>
        <v>5564</v>
      </c>
      <c r="K38" s="5">
        <f>SUM(C4:C18)</f>
        <v>5170</v>
      </c>
      <c r="L38" s="5">
        <f t="shared" ref="L38:L43" si="0">SUM(J38:K38)</f>
        <v>10734</v>
      </c>
    </row>
    <row r="39" spans="1:12" ht="12.6" customHeight="1" x14ac:dyDescent="0.15">
      <c r="A39" s="2" t="s">
        <v>105</v>
      </c>
      <c r="B39" s="3">
        <v>502</v>
      </c>
      <c r="C39" s="3">
        <v>461</v>
      </c>
      <c r="D39" s="13"/>
      <c r="E39" s="2" t="s">
        <v>106</v>
      </c>
      <c r="F39" s="3">
        <v>441</v>
      </c>
      <c r="G39" s="3">
        <v>613</v>
      </c>
      <c r="H39" s="13"/>
      <c r="I39" s="4" t="s">
        <v>107</v>
      </c>
      <c r="J39" s="5">
        <f>SUM(F24:F43,J4:J37)</f>
        <v>12437</v>
      </c>
      <c r="K39" s="5">
        <f>SUM(G24:G43,K4:K37)</f>
        <v>15316</v>
      </c>
      <c r="L39" s="5">
        <f t="shared" si="0"/>
        <v>27753</v>
      </c>
    </row>
    <row r="40" spans="1:12" ht="12.6" customHeight="1" x14ac:dyDescent="0.15">
      <c r="A40" s="2" t="s">
        <v>108</v>
      </c>
      <c r="B40" s="3">
        <v>487</v>
      </c>
      <c r="C40" s="3">
        <v>450</v>
      </c>
      <c r="D40" s="13"/>
      <c r="E40" s="2" t="s">
        <v>109</v>
      </c>
      <c r="F40" s="3">
        <v>518</v>
      </c>
      <c r="G40" s="3">
        <v>702</v>
      </c>
      <c r="H40" s="13"/>
      <c r="I40" s="4" t="s">
        <v>110</v>
      </c>
      <c r="J40" s="5">
        <f>SUM(F29:F43,J4:J37)</f>
        <v>9803</v>
      </c>
      <c r="K40" s="5">
        <f>SUM(G29:G43,K4:K37)</f>
        <v>12822</v>
      </c>
      <c r="L40" s="5">
        <f t="shared" si="0"/>
        <v>22625</v>
      </c>
    </row>
    <row r="41" spans="1:12" ht="12.6" customHeight="1" x14ac:dyDescent="0.15">
      <c r="A41" s="2" t="s">
        <v>111</v>
      </c>
      <c r="B41" s="3">
        <v>532</v>
      </c>
      <c r="C41" s="3">
        <v>459</v>
      </c>
      <c r="D41" s="13"/>
      <c r="E41" s="2" t="s">
        <v>112</v>
      </c>
      <c r="F41" s="3">
        <v>541</v>
      </c>
      <c r="G41" s="3">
        <v>705</v>
      </c>
      <c r="H41" s="13"/>
      <c r="I41" s="4" t="s">
        <v>113</v>
      </c>
      <c r="J41" s="5">
        <f>SUM(J4:J37)</f>
        <v>3390</v>
      </c>
      <c r="K41" s="5">
        <f>SUM(K4:K37)</f>
        <v>5140</v>
      </c>
      <c r="L41" s="5">
        <f t="shared" si="0"/>
        <v>8530</v>
      </c>
    </row>
    <row r="42" spans="1:12" ht="12.6" customHeight="1" x14ac:dyDescent="0.15">
      <c r="A42" s="2" t="s">
        <v>114</v>
      </c>
      <c r="B42" s="3">
        <v>477</v>
      </c>
      <c r="C42" s="3">
        <v>442</v>
      </c>
      <c r="D42" s="13"/>
      <c r="E42" s="2" t="s">
        <v>115</v>
      </c>
      <c r="F42" s="3">
        <v>555</v>
      </c>
      <c r="G42" s="3">
        <v>746</v>
      </c>
      <c r="H42" s="13"/>
      <c r="I42" s="4" t="s">
        <v>116</v>
      </c>
      <c r="J42" s="5">
        <f>SUM(J14:J37)</f>
        <v>426</v>
      </c>
      <c r="K42" s="5">
        <f>SUM(K14:K37)</f>
        <v>906</v>
      </c>
      <c r="L42" s="5">
        <f t="shared" si="0"/>
        <v>1332</v>
      </c>
    </row>
    <row r="43" spans="1:12" ht="12.6" customHeight="1" x14ac:dyDescent="0.15">
      <c r="A43" s="2" t="s">
        <v>117</v>
      </c>
      <c r="B43" s="3">
        <v>498</v>
      </c>
      <c r="C43" s="3">
        <v>488</v>
      </c>
      <c r="D43" s="13"/>
      <c r="E43" s="2" t="s">
        <v>118</v>
      </c>
      <c r="F43" s="3">
        <v>467</v>
      </c>
      <c r="G43" s="3">
        <v>597</v>
      </c>
      <c r="H43" s="13"/>
      <c r="I43" s="4" t="s">
        <v>119</v>
      </c>
      <c r="J43" s="5">
        <f>SUM(B4:B43,F4:F43,J4:J37)</f>
        <v>43691</v>
      </c>
      <c r="K43" s="5">
        <f>SUM(C4:C43,G4:G43,K4:K37)</f>
        <v>43977</v>
      </c>
      <c r="L43" s="5">
        <f t="shared" si="0"/>
        <v>87668</v>
      </c>
    </row>
    <row r="44" spans="1:12" x14ac:dyDescent="0.15">
      <c r="L44" s="9" t="s">
        <v>124</v>
      </c>
    </row>
    <row r="45" spans="1:12" x14ac:dyDescent="0.15">
      <c r="B45" s="15"/>
      <c r="C45" s="15"/>
      <c r="D45" s="16">
        <f t="shared" ref="D45:D46" si="1">B45+C45</f>
        <v>0</v>
      </c>
      <c r="G45" s="15"/>
    </row>
    <row r="46" spans="1:12" x14ac:dyDescent="0.15">
      <c r="B46" s="15"/>
      <c r="C46" s="15"/>
      <c r="D46" s="16">
        <f t="shared" si="1"/>
        <v>0</v>
      </c>
      <c r="G46" s="15"/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0" zoomScaleNormal="100" workbookViewId="0">
      <selection activeCell="A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130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0" zoomScaleNormal="100" workbookViewId="0">
      <selection activeCell="A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129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workbookViewId="0">
      <selection activeCell="A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128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topLeftCell="A16" zoomScaleNormal="100" workbookViewId="0">
      <selection activeCell="A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138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  <row r="45" spans="1:12" x14ac:dyDescent="0.15">
      <c r="G45" s="15"/>
      <c r="H45" s="16">
        <f t="shared" ref="H45:H46" si="1">F45+G45</f>
        <v>0</v>
      </c>
    </row>
    <row r="46" spans="1:12" x14ac:dyDescent="0.15">
      <c r="G46" s="15"/>
      <c r="H46" s="16">
        <f t="shared" si="1"/>
        <v>0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B19" zoomScaleNormal="100" workbookViewId="0">
      <selection activeCell="B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137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B16" zoomScaleNormal="100" workbookViewId="0">
      <selection activeCell="B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136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9" zoomScaleNormal="100" workbookViewId="0">
      <selection activeCell="A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135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6" zoomScaleNormal="100" zoomScaleSheetLayoutView="100" workbookViewId="0">
      <selection activeCell="A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134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0" zoomScaleNormal="100" workbookViewId="0">
      <selection activeCell="A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133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3" zoomScaleNormal="100" workbookViewId="0">
      <selection activeCell="A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132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topLeftCell="A13" zoomScaleNormal="100" workbookViewId="0">
      <selection activeCell="A44" sqref="A44:XFD44"/>
    </sheetView>
  </sheetViews>
  <sheetFormatPr defaultRowHeight="13.5" x14ac:dyDescent="0.15"/>
  <cols>
    <col min="1" max="12" width="10.625" customWidth="1"/>
  </cols>
  <sheetData>
    <row r="1" spans="1:12" ht="17.25" x14ac:dyDescent="0.2">
      <c r="A1" s="10"/>
      <c r="B1" s="10"/>
      <c r="C1" s="10"/>
      <c r="D1" s="17" t="s">
        <v>125</v>
      </c>
      <c r="E1" s="17"/>
      <c r="F1" s="17"/>
      <c r="G1" s="17"/>
      <c r="H1" s="17"/>
      <c r="I1" s="17"/>
      <c r="J1" s="10"/>
      <c r="K1" s="10"/>
      <c r="L1" s="11" t="s">
        <v>131</v>
      </c>
    </row>
    <row r="2" spans="1:12" x14ac:dyDescent="0.15">
      <c r="A2" s="6"/>
      <c r="B2" s="7"/>
      <c r="C2" s="7"/>
      <c r="D2" s="7"/>
      <c r="E2" s="6"/>
      <c r="F2" s="7"/>
      <c r="G2" s="7"/>
      <c r="H2" s="7"/>
      <c r="I2" s="6"/>
      <c r="J2" s="7"/>
      <c r="K2" s="8"/>
      <c r="L2" s="12" t="s">
        <v>126</v>
      </c>
    </row>
    <row r="3" spans="1:12" ht="12.6" customHeight="1" x14ac:dyDescent="0.1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120</v>
      </c>
      <c r="J3" s="1" t="s">
        <v>121</v>
      </c>
      <c r="K3" s="1" t="s">
        <v>122</v>
      </c>
      <c r="L3" s="1" t="s">
        <v>123</v>
      </c>
    </row>
    <row r="4" spans="1:12" ht="12.6" customHeight="1" x14ac:dyDescent="0.15">
      <c r="A4" s="2" t="s">
        <v>0</v>
      </c>
      <c r="B4" s="3"/>
      <c r="C4" s="3"/>
      <c r="D4" s="13"/>
      <c r="E4" s="2" t="s">
        <v>1</v>
      </c>
      <c r="F4" s="3"/>
      <c r="G4" s="3"/>
      <c r="H4" s="13"/>
      <c r="I4" s="2" t="s">
        <v>2</v>
      </c>
      <c r="J4" s="3"/>
      <c r="K4" s="3"/>
      <c r="L4" s="14"/>
    </row>
    <row r="5" spans="1:12" ht="12.6" customHeight="1" x14ac:dyDescent="0.15">
      <c r="A5" s="2" t="s">
        <v>3</v>
      </c>
      <c r="B5" s="3"/>
      <c r="C5" s="3"/>
      <c r="D5" s="13"/>
      <c r="E5" s="2" t="s">
        <v>4</v>
      </c>
      <c r="F5" s="3"/>
      <c r="G5" s="3"/>
      <c r="H5" s="13"/>
      <c r="I5" s="2" t="s">
        <v>5</v>
      </c>
      <c r="J5" s="3"/>
      <c r="K5" s="3"/>
      <c r="L5" s="14"/>
    </row>
    <row r="6" spans="1:12" ht="12.6" customHeight="1" x14ac:dyDescent="0.15">
      <c r="A6" s="2" t="s">
        <v>6</v>
      </c>
      <c r="B6" s="3"/>
      <c r="C6" s="3"/>
      <c r="D6" s="13"/>
      <c r="E6" s="2" t="s">
        <v>7</v>
      </c>
      <c r="F6" s="3"/>
      <c r="G6" s="3"/>
      <c r="H6" s="13"/>
      <c r="I6" s="2" t="s">
        <v>8</v>
      </c>
      <c r="J6" s="3"/>
      <c r="K6" s="3"/>
      <c r="L6" s="14"/>
    </row>
    <row r="7" spans="1:12" ht="12.6" customHeight="1" x14ac:dyDescent="0.15">
      <c r="A7" s="2" t="s">
        <v>9</v>
      </c>
      <c r="B7" s="3"/>
      <c r="C7" s="3"/>
      <c r="D7" s="13"/>
      <c r="E7" s="2" t="s">
        <v>10</v>
      </c>
      <c r="F7" s="3"/>
      <c r="G7" s="3"/>
      <c r="H7" s="13"/>
      <c r="I7" s="2" t="s">
        <v>11</v>
      </c>
      <c r="J7" s="3"/>
      <c r="K7" s="3"/>
      <c r="L7" s="14"/>
    </row>
    <row r="8" spans="1:12" ht="12.6" customHeight="1" x14ac:dyDescent="0.15">
      <c r="A8" s="2" t="s">
        <v>12</v>
      </c>
      <c r="B8" s="3"/>
      <c r="C8" s="3"/>
      <c r="D8" s="13"/>
      <c r="E8" s="2" t="s">
        <v>13</v>
      </c>
      <c r="F8" s="3"/>
      <c r="G8" s="3"/>
      <c r="H8" s="13"/>
      <c r="I8" s="2" t="s">
        <v>14</v>
      </c>
      <c r="J8" s="3"/>
      <c r="K8" s="3"/>
      <c r="L8" s="14"/>
    </row>
    <row r="9" spans="1:12" ht="12.6" customHeight="1" x14ac:dyDescent="0.15">
      <c r="A9" s="2" t="s">
        <v>15</v>
      </c>
      <c r="B9" s="3"/>
      <c r="C9" s="3"/>
      <c r="D9" s="13"/>
      <c r="E9" s="2" t="s">
        <v>16</v>
      </c>
      <c r="F9" s="3"/>
      <c r="G9" s="3"/>
      <c r="H9" s="13"/>
      <c r="I9" s="2" t="s">
        <v>17</v>
      </c>
      <c r="J9" s="3"/>
      <c r="K9" s="3"/>
      <c r="L9" s="14"/>
    </row>
    <row r="10" spans="1:12" ht="12.6" customHeight="1" x14ac:dyDescent="0.15">
      <c r="A10" s="2" t="s">
        <v>18</v>
      </c>
      <c r="B10" s="3"/>
      <c r="C10" s="3"/>
      <c r="D10" s="13"/>
      <c r="E10" s="2" t="s">
        <v>19</v>
      </c>
      <c r="F10" s="3"/>
      <c r="G10" s="3"/>
      <c r="H10" s="13"/>
      <c r="I10" s="2" t="s">
        <v>20</v>
      </c>
      <c r="J10" s="3"/>
      <c r="K10" s="3"/>
      <c r="L10" s="14"/>
    </row>
    <row r="11" spans="1:12" ht="12.6" customHeight="1" x14ac:dyDescent="0.15">
      <c r="A11" s="2" t="s">
        <v>21</v>
      </c>
      <c r="B11" s="3"/>
      <c r="C11" s="3"/>
      <c r="D11" s="13"/>
      <c r="E11" s="2" t="s">
        <v>22</v>
      </c>
      <c r="F11" s="3"/>
      <c r="G11" s="3"/>
      <c r="H11" s="13"/>
      <c r="I11" s="2" t="s">
        <v>23</v>
      </c>
      <c r="J11" s="3"/>
      <c r="K11" s="3"/>
      <c r="L11" s="14"/>
    </row>
    <row r="12" spans="1:12" ht="12.6" customHeight="1" x14ac:dyDescent="0.15">
      <c r="A12" s="2" t="s">
        <v>24</v>
      </c>
      <c r="B12" s="3"/>
      <c r="C12" s="3"/>
      <c r="D12" s="13"/>
      <c r="E12" s="2" t="s">
        <v>25</v>
      </c>
      <c r="F12" s="3"/>
      <c r="G12" s="3"/>
      <c r="H12" s="13"/>
      <c r="I12" s="2" t="s">
        <v>26</v>
      </c>
      <c r="J12" s="3"/>
      <c r="K12" s="3"/>
      <c r="L12" s="14"/>
    </row>
    <row r="13" spans="1:12" ht="12.6" customHeight="1" x14ac:dyDescent="0.15">
      <c r="A13" s="2" t="s">
        <v>27</v>
      </c>
      <c r="B13" s="3"/>
      <c r="C13" s="3"/>
      <c r="D13" s="13"/>
      <c r="E13" s="2" t="s">
        <v>28</v>
      </c>
      <c r="F13" s="3"/>
      <c r="G13" s="3"/>
      <c r="H13" s="13"/>
      <c r="I13" s="2" t="s">
        <v>29</v>
      </c>
      <c r="J13" s="3"/>
      <c r="K13" s="3"/>
      <c r="L13" s="14"/>
    </row>
    <row r="14" spans="1:12" ht="12.6" customHeight="1" x14ac:dyDescent="0.15">
      <c r="A14" s="2" t="s">
        <v>30</v>
      </c>
      <c r="B14" s="3"/>
      <c r="C14" s="3"/>
      <c r="D14" s="13"/>
      <c r="E14" s="2" t="s">
        <v>31</v>
      </c>
      <c r="F14" s="3"/>
      <c r="G14" s="3"/>
      <c r="H14" s="13"/>
      <c r="I14" s="2" t="s">
        <v>32</v>
      </c>
      <c r="J14" s="3"/>
      <c r="K14" s="3"/>
      <c r="L14" s="14"/>
    </row>
    <row r="15" spans="1:12" ht="12.6" customHeight="1" x14ac:dyDescent="0.15">
      <c r="A15" s="2" t="s">
        <v>33</v>
      </c>
      <c r="B15" s="3"/>
      <c r="C15" s="3"/>
      <c r="D15" s="13"/>
      <c r="E15" s="2" t="s">
        <v>34</v>
      </c>
      <c r="F15" s="3"/>
      <c r="G15" s="3"/>
      <c r="H15" s="13"/>
      <c r="I15" s="2" t="s">
        <v>35</v>
      </c>
      <c r="J15" s="3"/>
      <c r="K15" s="3"/>
      <c r="L15" s="14"/>
    </row>
    <row r="16" spans="1:12" ht="12.6" customHeight="1" x14ac:dyDescent="0.15">
      <c r="A16" s="2" t="s">
        <v>36</v>
      </c>
      <c r="B16" s="3"/>
      <c r="C16" s="3"/>
      <c r="D16" s="13"/>
      <c r="E16" s="2" t="s">
        <v>37</v>
      </c>
      <c r="F16" s="3"/>
      <c r="G16" s="3"/>
      <c r="H16" s="13"/>
      <c r="I16" s="2" t="s">
        <v>38</v>
      </c>
      <c r="J16" s="3"/>
      <c r="K16" s="3"/>
      <c r="L16" s="14"/>
    </row>
    <row r="17" spans="1:12" ht="12.6" customHeight="1" x14ac:dyDescent="0.15">
      <c r="A17" s="2" t="s">
        <v>39</v>
      </c>
      <c r="B17" s="3"/>
      <c r="C17" s="3"/>
      <c r="D17" s="13"/>
      <c r="E17" s="2" t="s">
        <v>40</v>
      </c>
      <c r="F17" s="3"/>
      <c r="G17" s="3"/>
      <c r="H17" s="13"/>
      <c r="I17" s="2" t="s">
        <v>41</v>
      </c>
      <c r="J17" s="3"/>
      <c r="K17" s="3"/>
      <c r="L17" s="14"/>
    </row>
    <row r="18" spans="1:12" ht="12.6" customHeight="1" x14ac:dyDescent="0.15">
      <c r="A18" s="2" t="s">
        <v>42</v>
      </c>
      <c r="B18" s="3"/>
      <c r="C18" s="3"/>
      <c r="D18" s="13"/>
      <c r="E18" s="2" t="s">
        <v>43</v>
      </c>
      <c r="F18" s="3"/>
      <c r="G18" s="3"/>
      <c r="H18" s="13"/>
      <c r="I18" s="2" t="s">
        <v>44</v>
      </c>
      <c r="J18" s="3"/>
      <c r="K18" s="3"/>
      <c r="L18" s="14"/>
    </row>
    <row r="19" spans="1:12" ht="12.6" customHeight="1" x14ac:dyDescent="0.15">
      <c r="A19" s="2" t="s">
        <v>45</v>
      </c>
      <c r="B19" s="3"/>
      <c r="C19" s="3"/>
      <c r="D19" s="13"/>
      <c r="E19" s="2" t="s">
        <v>46</v>
      </c>
      <c r="F19" s="3"/>
      <c r="G19" s="3"/>
      <c r="H19" s="13"/>
      <c r="I19" s="2" t="s">
        <v>47</v>
      </c>
      <c r="J19" s="3"/>
      <c r="K19" s="3"/>
      <c r="L19" s="14"/>
    </row>
    <row r="20" spans="1:12" ht="12.6" customHeight="1" x14ac:dyDescent="0.15">
      <c r="A20" s="2" t="s">
        <v>48</v>
      </c>
      <c r="B20" s="3"/>
      <c r="C20" s="3"/>
      <c r="D20" s="13"/>
      <c r="E20" s="2" t="s">
        <v>49</v>
      </c>
      <c r="F20" s="3"/>
      <c r="G20" s="3"/>
      <c r="H20" s="13"/>
      <c r="I20" s="2" t="s">
        <v>50</v>
      </c>
      <c r="J20" s="3"/>
      <c r="K20" s="3"/>
      <c r="L20" s="14"/>
    </row>
    <row r="21" spans="1:12" ht="12.6" customHeight="1" x14ac:dyDescent="0.15">
      <c r="A21" s="2" t="s">
        <v>51</v>
      </c>
      <c r="B21" s="3"/>
      <c r="C21" s="3"/>
      <c r="D21" s="13"/>
      <c r="E21" s="2" t="s">
        <v>52</v>
      </c>
      <c r="F21" s="3"/>
      <c r="G21" s="3"/>
      <c r="H21" s="13"/>
      <c r="I21" s="2" t="s">
        <v>53</v>
      </c>
      <c r="J21" s="3"/>
      <c r="K21" s="3"/>
      <c r="L21" s="14"/>
    </row>
    <row r="22" spans="1:12" ht="12.6" customHeight="1" x14ac:dyDescent="0.15">
      <c r="A22" s="2" t="s">
        <v>54</v>
      </c>
      <c r="B22" s="3"/>
      <c r="C22" s="3"/>
      <c r="D22" s="13"/>
      <c r="E22" s="2" t="s">
        <v>55</v>
      </c>
      <c r="F22" s="3"/>
      <c r="G22" s="3"/>
      <c r="H22" s="13"/>
      <c r="I22" s="2" t="s">
        <v>56</v>
      </c>
      <c r="J22" s="3"/>
      <c r="K22" s="3"/>
      <c r="L22" s="14"/>
    </row>
    <row r="23" spans="1:12" ht="12.6" customHeight="1" x14ac:dyDescent="0.15">
      <c r="A23" s="2" t="s">
        <v>57</v>
      </c>
      <c r="B23" s="3"/>
      <c r="C23" s="3"/>
      <c r="D23" s="13"/>
      <c r="E23" s="2" t="s">
        <v>58</v>
      </c>
      <c r="F23" s="3"/>
      <c r="G23" s="3"/>
      <c r="H23" s="13"/>
      <c r="I23" s="2" t="s">
        <v>59</v>
      </c>
      <c r="J23" s="3"/>
      <c r="K23" s="3"/>
      <c r="L23" s="14"/>
    </row>
    <row r="24" spans="1:12" ht="12.6" customHeight="1" x14ac:dyDescent="0.15">
      <c r="A24" s="2" t="s">
        <v>60</v>
      </c>
      <c r="B24" s="3"/>
      <c r="C24" s="3"/>
      <c r="D24" s="13"/>
      <c r="E24" s="2" t="s">
        <v>61</v>
      </c>
      <c r="F24" s="3"/>
      <c r="G24" s="3"/>
      <c r="H24" s="13"/>
      <c r="I24" s="2" t="s">
        <v>62</v>
      </c>
      <c r="J24" s="3"/>
      <c r="K24" s="3"/>
      <c r="L24" s="14"/>
    </row>
    <row r="25" spans="1:12" ht="12.6" customHeight="1" x14ac:dyDescent="0.15">
      <c r="A25" s="2" t="s">
        <v>63</v>
      </c>
      <c r="B25" s="3"/>
      <c r="C25" s="3"/>
      <c r="D25" s="13"/>
      <c r="E25" s="2" t="s">
        <v>64</v>
      </c>
      <c r="F25" s="3"/>
      <c r="G25" s="3"/>
      <c r="H25" s="13"/>
      <c r="I25" s="2" t="s">
        <v>65</v>
      </c>
      <c r="J25" s="3"/>
      <c r="K25" s="3"/>
      <c r="L25" s="14"/>
    </row>
    <row r="26" spans="1:12" ht="12.6" customHeight="1" x14ac:dyDescent="0.15">
      <c r="A26" s="2" t="s">
        <v>66</v>
      </c>
      <c r="B26" s="3"/>
      <c r="C26" s="3"/>
      <c r="D26" s="13"/>
      <c r="E26" s="2" t="s">
        <v>67</v>
      </c>
      <c r="F26" s="3"/>
      <c r="G26" s="3"/>
      <c r="H26" s="13"/>
      <c r="I26" s="2" t="s">
        <v>68</v>
      </c>
      <c r="J26" s="3"/>
      <c r="K26" s="3"/>
      <c r="L26" s="14"/>
    </row>
    <row r="27" spans="1:12" ht="12.6" customHeight="1" x14ac:dyDescent="0.15">
      <c r="A27" s="2" t="s">
        <v>69</v>
      </c>
      <c r="B27" s="3"/>
      <c r="C27" s="3"/>
      <c r="D27" s="13"/>
      <c r="E27" s="2" t="s">
        <v>70</v>
      </c>
      <c r="F27" s="3"/>
      <c r="G27" s="3"/>
      <c r="H27" s="13"/>
      <c r="I27" s="2" t="s">
        <v>71</v>
      </c>
      <c r="J27" s="3"/>
      <c r="K27" s="3"/>
      <c r="L27" s="14"/>
    </row>
    <row r="28" spans="1:12" ht="12.6" customHeight="1" x14ac:dyDescent="0.15">
      <c r="A28" s="2" t="s">
        <v>72</v>
      </c>
      <c r="B28" s="3"/>
      <c r="C28" s="3"/>
      <c r="D28" s="13"/>
      <c r="E28" s="2" t="s">
        <v>73</v>
      </c>
      <c r="F28" s="3"/>
      <c r="G28" s="3"/>
      <c r="H28" s="13"/>
      <c r="I28" s="2" t="s">
        <v>74</v>
      </c>
      <c r="J28" s="3"/>
      <c r="K28" s="3"/>
      <c r="L28" s="14"/>
    </row>
    <row r="29" spans="1:12" ht="12.6" customHeight="1" x14ac:dyDescent="0.15">
      <c r="A29" s="2" t="s">
        <v>75</v>
      </c>
      <c r="B29" s="3"/>
      <c r="C29" s="3"/>
      <c r="D29" s="13"/>
      <c r="E29" s="2" t="s">
        <v>76</v>
      </c>
      <c r="F29" s="3"/>
      <c r="G29" s="3"/>
      <c r="H29" s="13"/>
      <c r="I29" s="4" t="s">
        <v>77</v>
      </c>
      <c r="J29" s="5"/>
      <c r="K29" s="5"/>
      <c r="L29" s="14"/>
    </row>
    <row r="30" spans="1:12" ht="12.6" customHeight="1" x14ac:dyDescent="0.15">
      <c r="A30" s="2" t="s">
        <v>78</v>
      </c>
      <c r="B30" s="3"/>
      <c r="C30" s="3"/>
      <c r="D30" s="13"/>
      <c r="E30" s="2" t="s">
        <v>79</v>
      </c>
      <c r="F30" s="3"/>
      <c r="G30" s="3"/>
      <c r="H30" s="13"/>
      <c r="I30" s="4" t="s">
        <v>80</v>
      </c>
      <c r="J30" s="5"/>
      <c r="K30" s="5"/>
      <c r="L30" s="14"/>
    </row>
    <row r="31" spans="1:12" ht="12.6" customHeight="1" x14ac:dyDescent="0.15">
      <c r="A31" s="2" t="s">
        <v>81</v>
      </c>
      <c r="B31" s="3"/>
      <c r="C31" s="3"/>
      <c r="D31" s="13"/>
      <c r="E31" s="2" t="s">
        <v>82</v>
      </c>
      <c r="F31" s="3"/>
      <c r="G31" s="3"/>
      <c r="H31" s="13"/>
      <c r="I31" s="4" t="s">
        <v>83</v>
      </c>
      <c r="J31" s="5"/>
      <c r="K31" s="5"/>
      <c r="L31" s="14"/>
    </row>
    <row r="32" spans="1:12" ht="12.6" customHeight="1" x14ac:dyDescent="0.15">
      <c r="A32" s="2" t="s">
        <v>84</v>
      </c>
      <c r="B32" s="3"/>
      <c r="C32" s="3"/>
      <c r="D32" s="13"/>
      <c r="E32" s="2" t="s">
        <v>85</v>
      </c>
      <c r="F32" s="3"/>
      <c r="G32" s="3"/>
      <c r="H32" s="13"/>
      <c r="I32" s="4" t="s">
        <v>86</v>
      </c>
      <c r="J32" s="5"/>
      <c r="K32" s="5"/>
      <c r="L32" s="14"/>
    </row>
    <row r="33" spans="1:12" ht="12.6" customHeight="1" x14ac:dyDescent="0.15">
      <c r="A33" s="2" t="s">
        <v>87</v>
      </c>
      <c r="B33" s="3"/>
      <c r="C33" s="3"/>
      <c r="D33" s="13"/>
      <c r="E33" s="2" t="s">
        <v>88</v>
      </c>
      <c r="F33" s="3"/>
      <c r="G33" s="3"/>
      <c r="H33" s="13"/>
      <c r="I33" s="4" t="s">
        <v>89</v>
      </c>
      <c r="J33" s="5"/>
      <c r="K33" s="5"/>
      <c r="L33" s="14"/>
    </row>
    <row r="34" spans="1:12" ht="12.6" customHeight="1" x14ac:dyDescent="0.15">
      <c r="A34" s="2" t="s">
        <v>90</v>
      </c>
      <c r="B34" s="3"/>
      <c r="C34" s="3"/>
      <c r="D34" s="13"/>
      <c r="E34" s="2" t="s">
        <v>91</v>
      </c>
      <c r="F34" s="3"/>
      <c r="G34" s="3"/>
      <c r="H34" s="13"/>
      <c r="I34" s="4" t="s">
        <v>92</v>
      </c>
      <c r="J34" s="5"/>
      <c r="K34" s="5"/>
      <c r="L34" s="14"/>
    </row>
    <row r="35" spans="1:12" ht="12.6" customHeight="1" x14ac:dyDescent="0.15">
      <c r="A35" s="2" t="s">
        <v>93</v>
      </c>
      <c r="B35" s="3"/>
      <c r="C35" s="3"/>
      <c r="D35" s="13"/>
      <c r="E35" s="2" t="s">
        <v>94</v>
      </c>
      <c r="F35" s="3"/>
      <c r="G35" s="3"/>
      <c r="H35" s="13"/>
      <c r="I35" s="4" t="s">
        <v>95</v>
      </c>
      <c r="J35" s="5"/>
      <c r="K35" s="5"/>
      <c r="L35" s="14"/>
    </row>
    <row r="36" spans="1:12" ht="12.6" customHeight="1" x14ac:dyDescent="0.15">
      <c r="A36" s="2" t="s">
        <v>96</v>
      </c>
      <c r="B36" s="3"/>
      <c r="C36" s="3"/>
      <c r="D36" s="13"/>
      <c r="E36" s="2" t="s">
        <v>97</v>
      </c>
      <c r="F36" s="3"/>
      <c r="G36" s="3"/>
      <c r="H36" s="13"/>
      <c r="I36" s="4" t="s">
        <v>98</v>
      </c>
      <c r="J36" s="5"/>
      <c r="K36" s="5"/>
      <c r="L36" s="14"/>
    </row>
    <row r="37" spans="1:12" ht="12.6" customHeight="1" x14ac:dyDescent="0.15">
      <c r="A37" s="2" t="s">
        <v>99</v>
      </c>
      <c r="B37" s="3"/>
      <c r="C37" s="3"/>
      <c r="D37" s="13"/>
      <c r="E37" s="2" t="s">
        <v>100</v>
      </c>
      <c r="F37" s="3"/>
      <c r="G37" s="3"/>
      <c r="H37" s="13"/>
      <c r="I37" s="4" t="s">
        <v>101</v>
      </c>
      <c r="J37" s="5"/>
      <c r="K37" s="5"/>
      <c r="L37" s="14"/>
    </row>
    <row r="38" spans="1:12" ht="12.6" customHeight="1" x14ac:dyDescent="0.15">
      <c r="A38" s="2" t="s">
        <v>102</v>
      </c>
      <c r="B38" s="3"/>
      <c r="C38" s="3"/>
      <c r="D38" s="13"/>
      <c r="E38" s="2" t="s">
        <v>103</v>
      </c>
      <c r="F38" s="3"/>
      <c r="G38" s="3"/>
      <c r="H38" s="13"/>
      <c r="I38" s="4" t="s">
        <v>104</v>
      </c>
      <c r="J38" s="5">
        <f>SUM(B4:B18)</f>
        <v>0</v>
      </c>
      <c r="K38" s="5">
        <f>SUM(C4:C18)</f>
        <v>0</v>
      </c>
      <c r="L38" s="5">
        <f t="shared" ref="L38:L43" si="0">SUM(J38:K38)</f>
        <v>0</v>
      </c>
    </row>
    <row r="39" spans="1:12" ht="12.6" customHeight="1" x14ac:dyDescent="0.15">
      <c r="A39" s="2" t="s">
        <v>105</v>
      </c>
      <c r="B39" s="3"/>
      <c r="C39" s="3"/>
      <c r="D39" s="13"/>
      <c r="E39" s="2" t="s">
        <v>106</v>
      </c>
      <c r="F39" s="3"/>
      <c r="G39" s="3"/>
      <c r="H39" s="13"/>
      <c r="I39" s="4" t="s">
        <v>107</v>
      </c>
      <c r="J39" s="5">
        <f>SUM(F24:F43,J4:J37)</f>
        <v>0</v>
      </c>
      <c r="K39" s="5">
        <f>SUM(G24:G43,K4:K37)</f>
        <v>0</v>
      </c>
      <c r="L39" s="5">
        <f t="shared" si="0"/>
        <v>0</v>
      </c>
    </row>
    <row r="40" spans="1:12" ht="12.6" customHeight="1" x14ac:dyDescent="0.15">
      <c r="A40" s="2" t="s">
        <v>108</v>
      </c>
      <c r="B40" s="3"/>
      <c r="C40" s="3"/>
      <c r="D40" s="13"/>
      <c r="E40" s="2" t="s">
        <v>109</v>
      </c>
      <c r="F40" s="3"/>
      <c r="G40" s="3"/>
      <c r="H40" s="13"/>
      <c r="I40" s="4" t="s">
        <v>110</v>
      </c>
      <c r="J40" s="5">
        <f>SUM(F29:F43,J4:J37)</f>
        <v>0</v>
      </c>
      <c r="K40" s="5">
        <f>SUM(G29:G43,K4:K37)</f>
        <v>0</v>
      </c>
      <c r="L40" s="5">
        <f t="shared" si="0"/>
        <v>0</v>
      </c>
    </row>
    <row r="41" spans="1:12" ht="12.6" customHeight="1" x14ac:dyDescent="0.15">
      <c r="A41" s="2" t="s">
        <v>111</v>
      </c>
      <c r="B41" s="3"/>
      <c r="C41" s="3"/>
      <c r="D41" s="13"/>
      <c r="E41" s="2" t="s">
        <v>112</v>
      </c>
      <c r="F41" s="3"/>
      <c r="G41" s="3"/>
      <c r="H41" s="13"/>
      <c r="I41" s="4" t="s">
        <v>113</v>
      </c>
      <c r="J41" s="5">
        <f>SUM(J4:J37)</f>
        <v>0</v>
      </c>
      <c r="K41" s="5">
        <f>SUM(K4:K37)</f>
        <v>0</v>
      </c>
      <c r="L41" s="5">
        <f t="shared" si="0"/>
        <v>0</v>
      </c>
    </row>
    <row r="42" spans="1:12" ht="12.6" customHeight="1" x14ac:dyDescent="0.15">
      <c r="A42" s="2" t="s">
        <v>114</v>
      </c>
      <c r="B42" s="3"/>
      <c r="C42" s="3"/>
      <c r="D42" s="13"/>
      <c r="E42" s="2" t="s">
        <v>115</v>
      </c>
      <c r="F42" s="3"/>
      <c r="G42" s="3"/>
      <c r="H42" s="13"/>
      <c r="I42" s="4" t="s">
        <v>116</v>
      </c>
      <c r="J42" s="5">
        <f>SUM(J14:J37)</f>
        <v>0</v>
      </c>
      <c r="K42" s="5">
        <f>SUM(K14:K37)</f>
        <v>0</v>
      </c>
      <c r="L42" s="5">
        <f t="shared" si="0"/>
        <v>0</v>
      </c>
    </row>
    <row r="43" spans="1:12" ht="12.6" customHeight="1" x14ac:dyDescent="0.15">
      <c r="A43" s="2" t="s">
        <v>117</v>
      </c>
      <c r="B43" s="3"/>
      <c r="C43" s="3"/>
      <c r="D43" s="13"/>
      <c r="E43" s="2" t="s">
        <v>118</v>
      </c>
      <c r="F43" s="3"/>
      <c r="G43" s="3"/>
      <c r="H43" s="13"/>
      <c r="I43" s="4" t="s">
        <v>119</v>
      </c>
      <c r="J43" s="5">
        <f>SUM(B4:B43,F4:F43,J4:J37)</f>
        <v>0</v>
      </c>
      <c r="K43" s="5">
        <f>SUM(C4:C43,G4:G43,K4:K37)</f>
        <v>0</v>
      </c>
      <c r="L43" s="5">
        <f t="shared" si="0"/>
        <v>0</v>
      </c>
    </row>
    <row r="44" spans="1:12" x14ac:dyDescent="0.15">
      <c r="L44" s="9" t="s">
        <v>124</v>
      </c>
    </row>
  </sheetData>
  <mergeCells count="1">
    <mergeCell ref="D1:I1"/>
  </mergeCells>
  <phoneticPr fontId="4"/>
  <printOptions horizontalCentered="1" vertic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全年0804</vt:lpstr>
      <vt:lpstr>全年0805</vt:lpstr>
      <vt:lpstr>全年0806</vt:lpstr>
      <vt:lpstr>全年0807</vt:lpstr>
      <vt:lpstr>全年0808</vt:lpstr>
      <vt:lpstr>全年0809</vt:lpstr>
      <vt:lpstr>全年0810</vt:lpstr>
      <vt:lpstr>全年0811</vt:lpstr>
      <vt:lpstr>全年0812</vt:lpstr>
      <vt:lpstr>全年0901</vt:lpstr>
      <vt:lpstr>全年0902</vt:lpstr>
      <vt:lpstr>全年0903</vt:lpstr>
      <vt:lpstr>全年0804!Print_Area</vt:lpstr>
      <vt:lpstr>全年0805!Print_Area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2026-04-08T05:16:51Z</dcterms:created>
  <dcterms:modified xsi:type="dcterms:W3CDTF">2026-04-08T06:32:24Z</dcterms:modified>
</cp:coreProperties>
</file>