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e00g155\部署フォルダ\保育課\保育園ICT化推進事業\ICT　プロポーザル？\🏃あま市　プロポ🏃\④要綱等\"/>
    </mc:Choice>
  </mc:AlternateContent>
  <bookViews>
    <workbookView xWindow="0" yWindow="0" windowWidth="20940" windowHeight="3792" tabRatio="536"/>
  </bookViews>
  <sheets>
    <sheet name="【印刷不要】注意事項" sheetId="3" r:id="rId1"/>
    <sheet name="➀システム機能要件確認" sheetId="1" r:id="rId2"/>
    <sheet name="②機器・NW機能要件確認" sheetId="2" r:id="rId3"/>
  </sheets>
  <definedNames>
    <definedName name="_xlnm._FilterDatabase" localSheetId="1" hidden="1">'➀システム機能要件確認'!$A$12:$T$258</definedName>
    <definedName name="_xlnm.Print_Area" localSheetId="1">'➀システム機能要件確認'!$A$1:$I$250</definedName>
    <definedName name="_xlnm.Print_Titles" localSheetId="1">'➀システム機能要件確認'!$12:$12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M234" i="1"/>
  <c r="M235" i="1"/>
  <c r="M245" i="1"/>
  <c r="G252" i="1"/>
  <c r="F252" i="1"/>
  <c r="M14" i="1" l="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6" i="1"/>
  <c r="M237" i="1"/>
  <c r="M238" i="1"/>
  <c r="M239" i="1"/>
  <c r="M240" i="1"/>
  <c r="M241" i="1"/>
  <c r="M242" i="1"/>
  <c r="M243" i="1"/>
  <c r="M244" i="1"/>
  <c r="M246" i="1"/>
  <c r="M247" i="1"/>
  <c r="M248" i="1"/>
  <c r="M249" i="1"/>
  <c r="M250" i="1"/>
  <c r="M13" i="1"/>
  <c r="B255" i="1" l="1"/>
  <c r="O249" i="1"/>
  <c r="L13" i="1"/>
  <c r="J253" i="1" s="1"/>
  <c r="J251" i="1"/>
  <c r="T249" i="1" s="1"/>
  <c r="F253" i="1"/>
  <c r="O247" i="1" l="1"/>
  <c r="O248" i="1" s="1"/>
  <c r="T247" i="1" l="1"/>
  <c r="T248" i="1"/>
  <c r="K252" i="1"/>
  <c r="I252" i="1" l="1"/>
  <c r="I253" i="1"/>
  <c r="H253" i="1"/>
  <c r="M253" i="1" s="1"/>
  <c r="G253" i="1"/>
  <c r="L253" i="1" s="1"/>
  <c r="K253" i="1"/>
  <c r="H252" i="1"/>
  <c r="M252" i="1" s="1"/>
  <c r="L252" i="1"/>
  <c r="P253" i="1" l="1"/>
  <c r="P252" i="1"/>
  <c r="T252" i="1" l="1"/>
  <c r="T250" i="1" l="1"/>
</calcChain>
</file>

<file path=xl/sharedStrings.xml><?xml version="1.0" encoding="utf-8"?>
<sst xmlns="http://schemas.openxmlformats.org/spreadsheetml/2006/main" count="873" uniqueCount="454">
  <si>
    <t>機　能</t>
    <rPh sb="0" eb="1">
      <t>キ</t>
    </rPh>
    <rPh sb="2" eb="3">
      <t>ノウ</t>
    </rPh>
    <phoneticPr fontId="2"/>
  </si>
  <si>
    <t>必須</t>
    <rPh sb="0" eb="2">
      <t>ヒッスウ</t>
    </rPh>
    <phoneticPr fontId="2"/>
  </si>
  <si>
    <t>その他</t>
    <rPh sb="2" eb="3">
      <t>タ</t>
    </rPh>
    <phoneticPr fontId="2"/>
  </si>
  <si>
    <t>アンケート機能</t>
    <rPh sb="5" eb="7">
      <t>キノウ</t>
    </rPh>
    <phoneticPr fontId="2"/>
  </si>
  <si>
    <t>その他</t>
    <rPh sb="2" eb="3">
      <t>タ</t>
    </rPh>
    <phoneticPr fontId="2"/>
  </si>
  <si>
    <t>様式５</t>
  </si>
  <si>
    <t>「対応可否」回答区分</t>
    <rPh sb="1" eb="3">
      <t>タイオウ</t>
    </rPh>
    <rPh sb="3" eb="5">
      <t>カヒ</t>
    </rPh>
    <phoneticPr fontId="9"/>
  </si>
  <si>
    <t>△</t>
  </si>
  <si>
    <t>×</t>
  </si>
  <si>
    <t>対応不可</t>
  </si>
  <si>
    <t>〇</t>
    <phoneticPr fontId="2"/>
  </si>
  <si>
    <t>備考</t>
    <rPh sb="0" eb="2">
      <t>ビコウ</t>
    </rPh>
    <phoneticPr fontId="2"/>
  </si>
  <si>
    <t>要件
種別</t>
    <phoneticPr fontId="2"/>
  </si>
  <si>
    <t>対応可否</t>
    <rPh sb="0" eb="2">
      <t>タイオウ</t>
    </rPh>
    <rPh sb="2" eb="4">
      <t>カヒ</t>
    </rPh>
    <phoneticPr fontId="2"/>
  </si>
  <si>
    <t>◎</t>
    <phoneticPr fontId="2"/>
  </si>
  <si>
    <t>代替案で対応可能　(備考欄に必ず詳細を記載すること)</t>
    <rPh sb="0" eb="3">
      <t>ダイタイアン</t>
    </rPh>
    <phoneticPr fontId="2"/>
  </si>
  <si>
    <t>事業者：　</t>
    <rPh sb="0" eb="3">
      <t>ジギョウシャ</t>
    </rPh>
    <phoneticPr fontId="9"/>
  </si>
  <si>
    <t>その他　（詳細・目的など）</t>
    <rPh sb="2" eb="3">
      <t>タ</t>
    </rPh>
    <rPh sb="5" eb="7">
      <t>ショウサイ</t>
    </rPh>
    <rPh sb="8" eb="10">
      <t>モクテキ</t>
    </rPh>
    <phoneticPr fontId="2"/>
  </si>
  <si>
    <t>　標準提供機能で対応可能</t>
    <phoneticPr fontId="2"/>
  </si>
  <si>
    <t>ネットワーク</t>
    <phoneticPr fontId="2"/>
  </si>
  <si>
    <t>施設内NW</t>
    <rPh sb="0" eb="3">
      <t>シセツナイ</t>
    </rPh>
    <phoneticPr fontId="2"/>
  </si>
  <si>
    <t>必須</t>
    <rPh sb="0" eb="2">
      <t>ヒッスウ</t>
    </rPh>
    <phoneticPr fontId="2"/>
  </si>
  <si>
    <t>端末機器</t>
    <rPh sb="0" eb="2">
      <t>タンマツ</t>
    </rPh>
    <rPh sb="2" eb="4">
      <t>キキ</t>
    </rPh>
    <phoneticPr fontId="2"/>
  </si>
  <si>
    <t>端末機器</t>
    <rPh sb="0" eb="4">
      <t>タンマツキキ</t>
    </rPh>
    <phoneticPr fontId="2"/>
  </si>
  <si>
    <t>インターネット接続方式</t>
    <rPh sb="7" eb="9">
      <t>セツゾク</t>
    </rPh>
    <rPh sb="9" eb="11">
      <t>ホウシキ</t>
    </rPh>
    <phoneticPr fontId="2"/>
  </si>
  <si>
    <t>その他</t>
    <rPh sb="2" eb="3">
      <t>タ</t>
    </rPh>
    <phoneticPr fontId="2"/>
  </si>
  <si>
    <t>必須項目</t>
    <rPh sb="0" eb="2">
      <t>ヒッスウ</t>
    </rPh>
    <rPh sb="2" eb="4">
      <t>コウモク</t>
    </rPh>
    <phoneticPr fontId="2"/>
  </si>
  <si>
    <t>不合格</t>
    <rPh sb="0" eb="3">
      <t>フゴウカク</t>
    </rPh>
    <phoneticPr fontId="2"/>
  </si>
  <si>
    <t>※出欠席登録。</t>
    <rPh sb="1" eb="4">
      <t>シュッケッセキ</t>
    </rPh>
    <rPh sb="4" eb="6">
      <t>トウロク</t>
    </rPh>
    <phoneticPr fontId="2"/>
  </si>
  <si>
    <t>通番</t>
    <rPh sb="0" eb="2">
      <t>ツウバン</t>
    </rPh>
    <phoneticPr fontId="2"/>
  </si>
  <si>
    <t>必須</t>
    <rPh sb="0" eb="2">
      <t>ヒッスウ</t>
    </rPh>
    <phoneticPr fontId="2"/>
  </si>
  <si>
    <t>◎</t>
    <phoneticPr fontId="2"/>
  </si>
  <si>
    <t>〇</t>
    <phoneticPr fontId="2"/>
  </si>
  <si>
    <t>△</t>
    <phoneticPr fontId="2"/>
  </si>
  <si>
    <t>×</t>
    <phoneticPr fontId="2"/>
  </si>
  <si>
    <t>加点</t>
    <rPh sb="0" eb="2">
      <t>カテン</t>
    </rPh>
    <phoneticPr fontId="2"/>
  </si>
  <si>
    <t>総計</t>
    <rPh sb="0" eb="2">
      <t>ソウケイ</t>
    </rPh>
    <phoneticPr fontId="2"/>
  </si>
  <si>
    <t>追加項目</t>
    <rPh sb="0" eb="2">
      <t>ツイカ</t>
    </rPh>
    <rPh sb="2" eb="4">
      <t>コウモク</t>
    </rPh>
    <phoneticPr fontId="2"/>
  </si>
  <si>
    <t>追加</t>
    <rPh sb="0" eb="2">
      <t>ツイカ</t>
    </rPh>
    <phoneticPr fontId="2"/>
  </si>
  <si>
    <t>① システム機能要件確認</t>
    <rPh sb="6" eb="10">
      <t>キノウヨウケン</t>
    </rPh>
    <rPh sb="10" eb="12">
      <t>カクニン</t>
    </rPh>
    <phoneticPr fontId="2"/>
  </si>
  <si>
    <t>仕 様 要 件 確 認 書</t>
    <rPh sb="0" eb="1">
      <t>シ</t>
    </rPh>
    <rPh sb="2" eb="3">
      <t>サマ</t>
    </rPh>
    <rPh sb="4" eb="5">
      <t>ヨウ</t>
    </rPh>
    <rPh sb="6" eb="7">
      <t>ケン</t>
    </rPh>
    <rPh sb="8" eb="9">
      <t>カク</t>
    </rPh>
    <rPh sb="10" eb="11">
      <t>ニン</t>
    </rPh>
    <rPh sb="12" eb="13">
      <t>ショ</t>
    </rPh>
    <phoneticPr fontId="2"/>
  </si>
  <si>
    <t>② 機器・ネットワーク機能要件確認</t>
    <rPh sb="2" eb="4">
      <t>キキ</t>
    </rPh>
    <rPh sb="11" eb="15">
      <t>キノウヨウケン</t>
    </rPh>
    <rPh sb="15" eb="17">
      <t>カクニン</t>
    </rPh>
    <phoneticPr fontId="2"/>
  </si>
  <si>
    <t>対応不可</t>
    <phoneticPr fontId="2"/>
  </si>
  <si>
    <t>「対応可否」
回答区分表</t>
    <rPh sb="1" eb="3">
      <t>タイオウ</t>
    </rPh>
    <rPh sb="3" eb="5">
      <t>カヒ</t>
    </rPh>
    <rPh sb="11" eb="12">
      <t>ヒョウ</t>
    </rPh>
    <phoneticPr fontId="9"/>
  </si>
  <si>
    <t>「保育ICT仕様書」記載の調達するタブレット端末仕様で、「別紙　機能機器等要件補足書　第４　機器要件表」の「受付欄」記載数を本稼働開始時期までに登降園の受付に使用するタブレット端末等をキッティングして準備し、各保育園に納品・設置できる。</t>
    <rPh sb="1" eb="3">
      <t>ホイク</t>
    </rPh>
    <rPh sb="6" eb="9">
      <t>シヨウショ</t>
    </rPh>
    <rPh sb="10" eb="12">
      <t>キサイ</t>
    </rPh>
    <rPh sb="24" eb="26">
      <t>シヨウ</t>
    </rPh>
    <rPh sb="29" eb="31">
      <t>ベッシ</t>
    </rPh>
    <rPh sb="32" eb="37">
      <t>キノウキキトウ</t>
    </rPh>
    <rPh sb="37" eb="41">
      <t>ヨウケンホソク</t>
    </rPh>
    <rPh sb="41" eb="42">
      <t>ショ</t>
    </rPh>
    <rPh sb="54" eb="57">
      <t>ウケツケラン</t>
    </rPh>
    <rPh sb="58" eb="60">
      <t>キサイ</t>
    </rPh>
    <rPh sb="60" eb="61">
      <t>スウ</t>
    </rPh>
    <rPh sb="62" eb="63">
      <t>ホン</t>
    </rPh>
    <rPh sb="90" eb="91">
      <t>トウ</t>
    </rPh>
    <rPh sb="100" eb="102">
      <t>ジュンビ</t>
    </rPh>
    <rPh sb="104" eb="105">
      <t>カク</t>
    </rPh>
    <rPh sb="105" eb="108">
      <t>ホイクエン</t>
    </rPh>
    <rPh sb="109" eb="111">
      <t>ノウヒン</t>
    </rPh>
    <rPh sb="112" eb="114">
      <t>セッチ</t>
    </rPh>
    <phoneticPr fontId="2"/>
  </si>
  <si>
    <t xml:space="preserve">機　能
</t>
    <rPh sb="0" eb="1">
      <t>キ</t>
    </rPh>
    <rPh sb="2" eb="3">
      <t>ノウ</t>
    </rPh>
    <phoneticPr fontId="2"/>
  </si>
  <si>
    <t>　「保育ICT仕様書」記載の調達するタブレット端末仕様で、「別紙　機能機器等要件補足書　第４　機器要件表」の「受付欄」記載数を除いた調達数を、本稼働開始時期までにキッティングして保育園の各クラスで使用するタブレット端末を準備し、各施設に納品できる。</t>
    <rPh sb="2" eb="4">
      <t>ホイク</t>
    </rPh>
    <rPh sb="7" eb="10">
      <t>シヨウショ</t>
    </rPh>
    <rPh sb="11" eb="13">
      <t>キサイ</t>
    </rPh>
    <rPh sb="25" eb="27">
      <t>シヨウ</t>
    </rPh>
    <rPh sb="30" eb="32">
      <t>ベッシ</t>
    </rPh>
    <rPh sb="33" eb="38">
      <t>キノウキキトウ</t>
    </rPh>
    <rPh sb="38" eb="42">
      <t>ヨウケンホソク</t>
    </rPh>
    <rPh sb="42" eb="43">
      <t>ショ</t>
    </rPh>
    <rPh sb="55" eb="58">
      <t>ウケツケラン</t>
    </rPh>
    <rPh sb="59" eb="61">
      <t>キサイ</t>
    </rPh>
    <rPh sb="61" eb="62">
      <t>スウ</t>
    </rPh>
    <rPh sb="63" eb="64">
      <t>ノゾ</t>
    </rPh>
    <rPh sb="66" eb="69">
      <t>チョウタツスウ</t>
    </rPh>
    <rPh sb="71" eb="72">
      <t>ホン</t>
    </rPh>
    <rPh sb="89" eb="92">
      <t>ホイクエン</t>
    </rPh>
    <rPh sb="93" eb="94">
      <t>カク</t>
    </rPh>
    <rPh sb="110" eb="112">
      <t>ジュンビ</t>
    </rPh>
    <rPh sb="114" eb="115">
      <t>カク</t>
    </rPh>
    <rPh sb="115" eb="117">
      <t>シセツ</t>
    </rPh>
    <rPh sb="118" eb="120">
      <t>ノウヒン</t>
    </rPh>
    <phoneticPr fontId="2"/>
  </si>
  <si>
    <t>「保育ICT仕様書」記載の調達するタブレット端末仕様で、仮稼働開始時期までにキッティングして指定された場所に調達予定数又は調達予定数の一部を納品又は設置できる。若しくは調達予定数の一部納品又は設置が困難な場合は、本稼働開始時期までクラス用タブレット端末を各園２台以上無償貸出ができること。なお、無償貸出は調達予定数を納品又は設置されている園を除く。</t>
    <rPh sb="1" eb="3">
      <t>ホイク</t>
    </rPh>
    <rPh sb="6" eb="9">
      <t>シヨウショ</t>
    </rPh>
    <rPh sb="10" eb="12">
      <t>キサイ</t>
    </rPh>
    <rPh sb="24" eb="26">
      <t>シヨウ</t>
    </rPh>
    <rPh sb="28" eb="29">
      <t>カリ</t>
    </rPh>
    <rPh sb="54" eb="56">
      <t>チョウタツ</t>
    </rPh>
    <rPh sb="56" eb="58">
      <t>ヨテイ</t>
    </rPh>
    <rPh sb="58" eb="59">
      <t>スウ</t>
    </rPh>
    <rPh sb="61" eb="63">
      <t>チョウタツ</t>
    </rPh>
    <rPh sb="63" eb="65">
      <t>ヨテイ</t>
    </rPh>
    <rPh sb="65" eb="66">
      <t>スウ</t>
    </rPh>
    <rPh sb="70" eb="72">
      <t>ノウヒン</t>
    </rPh>
    <rPh sb="80" eb="81">
      <t>モ</t>
    </rPh>
    <rPh sb="84" eb="89">
      <t>チョウタツヨテイスウ</t>
    </rPh>
    <rPh sb="90" eb="92">
      <t>イチブ</t>
    </rPh>
    <rPh sb="92" eb="94">
      <t>ノウヒン</t>
    </rPh>
    <rPh sb="94" eb="95">
      <t>マタ</t>
    </rPh>
    <rPh sb="96" eb="98">
      <t>セッチ</t>
    </rPh>
    <rPh sb="99" eb="101">
      <t>コンナン</t>
    </rPh>
    <rPh sb="102" eb="104">
      <t>バアイ</t>
    </rPh>
    <rPh sb="118" eb="119">
      <t>ヨウ</t>
    </rPh>
    <rPh sb="124" eb="126">
      <t>タンマツ</t>
    </rPh>
    <rPh sb="127" eb="129">
      <t>カクエン</t>
    </rPh>
    <rPh sb="130" eb="131">
      <t>ダイ</t>
    </rPh>
    <rPh sb="131" eb="133">
      <t>イジョウ</t>
    </rPh>
    <rPh sb="133" eb="135">
      <t>ムショウ</t>
    </rPh>
    <rPh sb="169" eb="170">
      <t>エン</t>
    </rPh>
    <rPh sb="171" eb="172">
      <t>ノゾ</t>
    </rPh>
    <phoneticPr fontId="2"/>
  </si>
  <si>
    <t>日誌</t>
    <rPh sb="0" eb="2">
      <t>ニッシ</t>
    </rPh>
    <phoneticPr fontId="2"/>
  </si>
  <si>
    <t>週案</t>
    <rPh sb="0" eb="2">
      <t>シュウアン</t>
    </rPh>
    <phoneticPr fontId="2"/>
  </si>
  <si>
    <t>機器</t>
    <rPh sb="0" eb="2">
      <t>キキ</t>
    </rPh>
    <phoneticPr fontId="2"/>
  </si>
  <si>
    <t>NW</t>
    <phoneticPr fontId="2"/>
  </si>
  <si>
    <t>データ管理</t>
    <rPh sb="3" eb="5">
      <t>カンリ</t>
    </rPh>
    <phoneticPr fontId="2"/>
  </si>
  <si>
    <t>利用時間</t>
    <rPh sb="0" eb="4">
      <t>リヨウジカン</t>
    </rPh>
    <phoneticPr fontId="2"/>
  </si>
  <si>
    <t>デザイン</t>
    <phoneticPr fontId="2"/>
  </si>
  <si>
    <t>操作</t>
    <rPh sb="0" eb="2">
      <t>ソウサ</t>
    </rPh>
    <phoneticPr fontId="2"/>
  </si>
  <si>
    <t>多言語</t>
    <rPh sb="0" eb="3">
      <t>タゲンゴ</t>
    </rPh>
    <phoneticPr fontId="2"/>
  </si>
  <si>
    <t>セキュリティ</t>
    <phoneticPr fontId="2"/>
  </si>
  <si>
    <t>システム切替</t>
    <rPh sb="4" eb="6">
      <t>キリカエ</t>
    </rPh>
    <phoneticPr fontId="2"/>
  </si>
  <si>
    <t>規約</t>
    <rPh sb="0" eb="2">
      <t>キヤク</t>
    </rPh>
    <phoneticPr fontId="2"/>
  </si>
  <si>
    <t>問い合せ</t>
    <rPh sb="0" eb="1">
      <t>ト</t>
    </rPh>
    <rPh sb="2" eb="3">
      <t>アワ</t>
    </rPh>
    <phoneticPr fontId="2"/>
  </si>
  <si>
    <t>統計機能</t>
    <rPh sb="0" eb="2">
      <t>トウケイ</t>
    </rPh>
    <rPh sb="2" eb="4">
      <t>キノウ</t>
    </rPh>
    <phoneticPr fontId="2"/>
  </si>
  <si>
    <t>法規制</t>
    <rPh sb="0" eb="3">
      <t>ホウキセイ</t>
    </rPh>
    <phoneticPr fontId="2"/>
  </si>
  <si>
    <t>ライセンス</t>
    <phoneticPr fontId="2"/>
  </si>
  <si>
    <t>職員アカウント</t>
    <rPh sb="0" eb="2">
      <t>ショクイン</t>
    </rPh>
    <phoneticPr fontId="2"/>
  </si>
  <si>
    <t>統括アカウント</t>
    <rPh sb="0" eb="2">
      <t>トウカツ</t>
    </rPh>
    <phoneticPr fontId="2"/>
  </si>
  <si>
    <t>職員アカウント</t>
    <phoneticPr fontId="2"/>
  </si>
  <si>
    <t>連絡帳</t>
    <rPh sb="0" eb="3">
      <t>レンラクチョウ</t>
    </rPh>
    <phoneticPr fontId="2"/>
  </si>
  <si>
    <t>健康情報</t>
    <rPh sb="0" eb="2">
      <t>ケンコウ</t>
    </rPh>
    <rPh sb="2" eb="4">
      <t>ジョウホウ</t>
    </rPh>
    <phoneticPr fontId="2"/>
  </si>
  <si>
    <t>行事予定</t>
    <rPh sb="0" eb="2">
      <t>ギョウジ</t>
    </rPh>
    <rPh sb="2" eb="4">
      <t>ヨテイ</t>
    </rPh>
    <phoneticPr fontId="2"/>
  </si>
  <si>
    <t>アンケート機能</t>
    <rPh sb="5" eb="7">
      <t>キノウ</t>
    </rPh>
    <phoneticPr fontId="2"/>
  </si>
  <si>
    <t>園児基本情報</t>
    <rPh sb="0" eb="2">
      <t>エンジ</t>
    </rPh>
    <rPh sb="2" eb="6">
      <t>キホンジョウホウ</t>
    </rPh>
    <phoneticPr fontId="2"/>
  </si>
  <si>
    <t>職員情報</t>
    <rPh sb="0" eb="2">
      <t>ショクイン</t>
    </rPh>
    <rPh sb="2" eb="4">
      <t>ジョウホウ</t>
    </rPh>
    <phoneticPr fontId="2"/>
  </si>
  <si>
    <t>出欠連絡</t>
    <rPh sb="0" eb="2">
      <t>シュッケツ</t>
    </rPh>
    <rPh sb="2" eb="4">
      <t>レンラク</t>
    </rPh>
    <phoneticPr fontId="2"/>
  </si>
  <si>
    <t>連絡機能</t>
    <rPh sb="0" eb="2">
      <t>レンラク</t>
    </rPh>
    <rPh sb="2" eb="4">
      <t>キノウ</t>
    </rPh>
    <phoneticPr fontId="2"/>
  </si>
  <si>
    <t>お知らせ機能</t>
    <rPh sb="1" eb="2">
      <t>シ</t>
    </rPh>
    <rPh sb="4" eb="6">
      <t>キノウ</t>
    </rPh>
    <phoneticPr fontId="2"/>
  </si>
  <si>
    <t>行事予定</t>
    <rPh sb="0" eb="4">
      <t>ギョウジヨテイ</t>
    </rPh>
    <phoneticPr fontId="2"/>
  </si>
  <si>
    <t>登降園</t>
    <rPh sb="0" eb="3">
      <t>トウコウエン</t>
    </rPh>
    <phoneticPr fontId="2"/>
  </si>
  <si>
    <t>登降集計等</t>
    <rPh sb="0" eb="2">
      <t>トウコウ</t>
    </rPh>
    <rPh sb="2" eb="4">
      <t>シュウケイ</t>
    </rPh>
    <rPh sb="4" eb="5">
      <t>トウ</t>
    </rPh>
    <phoneticPr fontId="2"/>
  </si>
  <si>
    <t>職員間情報共有</t>
    <rPh sb="0" eb="2">
      <t>ショクイン</t>
    </rPh>
    <rPh sb="2" eb="3">
      <t>カン</t>
    </rPh>
    <rPh sb="3" eb="5">
      <t>ジョウホウ</t>
    </rPh>
    <rPh sb="5" eb="7">
      <t>キョウユウ</t>
    </rPh>
    <phoneticPr fontId="2"/>
  </si>
  <si>
    <t>申請管理</t>
    <rPh sb="0" eb="4">
      <t>シンセイカンリ</t>
    </rPh>
    <phoneticPr fontId="2"/>
  </si>
  <si>
    <t>指導計画等</t>
    <rPh sb="0" eb="4">
      <t>シドウケイカク</t>
    </rPh>
    <rPh sb="4" eb="5">
      <t>トウ</t>
    </rPh>
    <phoneticPr fontId="2"/>
  </si>
  <si>
    <t>様式管理</t>
    <rPh sb="0" eb="4">
      <t>ヨウシキカンリ</t>
    </rPh>
    <phoneticPr fontId="2"/>
  </si>
  <si>
    <t>要録作成</t>
    <rPh sb="0" eb="2">
      <t>ヨウロク</t>
    </rPh>
    <rPh sb="2" eb="4">
      <t>サクセイ</t>
    </rPh>
    <phoneticPr fontId="2"/>
  </si>
  <si>
    <t>発達記録</t>
    <rPh sb="0" eb="2">
      <t>ハッタツ</t>
    </rPh>
    <rPh sb="2" eb="4">
      <t>キロク</t>
    </rPh>
    <phoneticPr fontId="2"/>
  </si>
  <si>
    <t>午睡</t>
    <rPh sb="0" eb="2">
      <t>ゴスイ</t>
    </rPh>
    <phoneticPr fontId="2"/>
  </si>
  <si>
    <t>検温等</t>
    <rPh sb="0" eb="3">
      <t>ケンオントウ</t>
    </rPh>
    <phoneticPr fontId="2"/>
  </si>
  <si>
    <t>ドキュメンテーション</t>
    <phoneticPr fontId="2"/>
  </si>
  <si>
    <t>出退勤管理</t>
    <phoneticPr fontId="2"/>
  </si>
  <si>
    <t>シフト編成</t>
    <phoneticPr fontId="2"/>
  </si>
  <si>
    <t>請求管理</t>
  </si>
  <si>
    <t>お知らせ機能</t>
    <rPh sb="1" eb="2">
      <t>シ</t>
    </rPh>
    <rPh sb="4" eb="6">
      <t>キノウ</t>
    </rPh>
    <phoneticPr fontId="2"/>
  </si>
  <si>
    <t>延長保育料集計</t>
    <phoneticPr fontId="2"/>
  </si>
  <si>
    <t>共通機能</t>
    <rPh sb="0" eb="2">
      <t>キョウツウ</t>
    </rPh>
    <rPh sb="2" eb="4">
      <t>キノウ</t>
    </rPh>
    <phoneticPr fontId="2"/>
  </si>
  <si>
    <t>その他</t>
    <rPh sb="2" eb="3">
      <t>タ</t>
    </rPh>
    <phoneticPr fontId="2"/>
  </si>
  <si>
    <t>検診</t>
    <rPh sb="0" eb="2">
      <t>ケンシン</t>
    </rPh>
    <phoneticPr fontId="2"/>
  </si>
  <si>
    <t>必須</t>
    <rPh sb="0" eb="2">
      <t>ヒッスウ</t>
    </rPh>
    <phoneticPr fontId="2"/>
  </si>
  <si>
    <t>保護者
アプリ</t>
    <rPh sb="0" eb="3">
      <t>ホゴシャ</t>
    </rPh>
    <phoneticPr fontId="2"/>
  </si>
  <si>
    <t>保護者
機能</t>
    <rPh sb="0" eb="2">
      <t>ホゴ</t>
    </rPh>
    <rPh sb="2" eb="3">
      <t>シャ</t>
    </rPh>
    <rPh sb="4" eb="6">
      <t>キノウ</t>
    </rPh>
    <phoneticPr fontId="2"/>
  </si>
  <si>
    <t>職員機能</t>
    <rPh sb="0" eb="2">
      <t>ショクイン</t>
    </rPh>
    <rPh sb="2" eb="4">
      <t>キノウ</t>
    </rPh>
    <phoneticPr fontId="2"/>
  </si>
  <si>
    <t>　保護者アカウントを発行された保護者（以下「保護者」という。）が、PC・スマートフォンを含む機器を用いて利用可能であること。また、PC・タブレットいずれからも同一機能の操作が可能であること。</t>
    <rPh sb="44" eb="45">
      <t>フク</t>
    </rPh>
    <rPh sb="46" eb="48">
      <t>キキ</t>
    </rPh>
    <rPh sb="49" eb="50">
      <t>モチ</t>
    </rPh>
    <rPh sb="52" eb="54">
      <t>リヨウ</t>
    </rPh>
    <rPh sb="54" eb="56">
      <t>カノウ</t>
    </rPh>
    <phoneticPr fontId="2"/>
  </si>
  <si>
    <t>　利用できる対応オペレーションシステム（以下「OS」という。）は、「Windows」、「macOS」、「iOS」、「Android OS」について対応できること。なおバージョンについては、OS製品を提供している企業がサポートをしているバージョンすべてで利用できること。また提案するシステムは、OSのバージョンアップにも支障なく適宜対応できること。</t>
    <rPh sb="1" eb="3">
      <t>リヨウ</t>
    </rPh>
    <rPh sb="6" eb="8">
      <t>タイオウ</t>
    </rPh>
    <rPh sb="20" eb="22">
      <t>イカ</t>
    </rPh>
    <rPh sb="96" eb="98">
      <t>セイヒン</t>
    </rPh>
    <rPh sb="99" eb="101">
      <t>テイキョウ</t>
    </rPh>
    <rPh sb="105" eb="107">
      <t>キギョウ</t>
    </rPh>
    <phoneticPr fontId="2"/>
  </si>
  <si>
    <t>　利用環境においては、Java、ActiveX、.NET Framework等のプログラムを別途必要としないこと。必要とする場合は、その理由を備考欄に明確に示すこと。</t>
    <rPh sb="71" eb="74">
      <t>ビコウラン</t>
    </rPh>
    <phoneticPr fontId="2"/>
  </si>
  <si>
    <t>　保護者のスマートフォンの端末故障時や機種変更時のデータ引継ぎが配慮がされていること。</t>
    <phoneticPr fontId="2"/>
  </si>
  <si>
    <t>　原則、24時間365日利用可能とすること。ただし、保守等の予定された停止については、この限りではない。</t>
    <phoneticPr fontId="2"/>
  </si>
  <si>
    <t>　保育課向けの特権アカウント（以下「統括アカウント」という。）を発行できること。</t>
    <phoneticPr fontId="2"/>
  </si>
  <si>
    <t>　各保育園長向けの特権アカウント（以下「園長アカウント」という。）を９アカウント以上発行できること。</t>
    <rPh sb="1" eb="6">
      <t>カクホイクエンチョウ</t>
    </rPh>
    <rPh sb="20" eb="22">
      <t>エンチョウ</t>
    </rPh>
    <rPh sb="40" eb="42">
      <t>イジョウ</t>
    </rPh>
    <phoneticPr fontId="2"/>
  </si>
  <si>
    <t>　保育士向けのアカウント（以下「保育士アカウント」という。）を制限なく発行できること。</t>
    <rPh sb="1" eb="3">
      <t>ホイク</t>
    </rPh>
    <rPh sb="3" eb="4">
      <t>シ</t>
    </rPh>
    <rPh sb="4" eb="5">
      <t>ム</t>
    </rPh>
    <rPh sb="16" eb="19">
      <t>ホイクシ</t>
    </rPh>
    <rPh sb="31" eb="33">
      <t>セイゲン</t>
    </rPh>
    <phoneticPr fontId="2"/>
  </si>
  <si>
    <t>　保護者向けのアカウントを制限なく発行できること。</t>
    <rPh sb="1" eb="4">
      <t>ホゴシャ</t>
    </rPh>
    <phoneticPr fontId="2"/>
  </si>
  <si>
    <t>　表示画面上の項目配置や色使い等、誰もが利用しやすいユニバーサルなデザインであること。
　※この項目は提案システムが、この趣旨を基に作成されているかどうかの確認であり、利用・デザイン
　の優劣は判断しない。プロポーザルにおいて判断をする。</t>
    <rPh sb="48" eb="50">
      <t>コウモク</t>
    </rPh>
    <rPh sb="51" eb="53">
      <t>テイアン</t>
    </rPh>
    <rPh sb="61" eb="63">
      <t>シュシ</t>
    </rPh>
    <rPh sb="64" eb="65">
      <t>モト</t>
    </rPh>
    <rPh sb="66" eb="68">
      <t>サクセイ</t>
    </rPh>
    <rPh sb="78" eb="80">
      <t>カクニン</t>
    </rPh>
    <rPh sb="94" eb="96">
      <t>ユウレツ</t>
    </rPh>
    <rPh sb="97" eb="99">
      <t>ハンダン</t>
    </rPh>
    <rPh sb="113" eb="115">
      <t>ハンダン</t>
    </rPh>
    <phoneticPr fontId="2"/>
  </si>
  <si>
    <t>　システムの稼働環境及び開発・テスト環境においては、コンピュータウィルス等不正プラグラムの侵入や外部からの不正アクセスが起きないよう対策を講じること。</t>
    <phoneticPr fontId="2"/>
  </si>
  <si>
    <t>　システム更新（再構築）の場合、前システムからの移行データ種類、移行できる条件などを記載した書類を遅延なく提出できること。</t>
    <rPh sb="5" eb="7">
      <t>コウシン</t>
    </rPh>
    <rPh sb="8" eb="9">
      <t>サイ</t>
    </rPh>
    <rPh sb="9" eb="11">
      <t>コウチク</t>
    </rPh>
    <rPh sb="13" eb="15">
      <t>バアイ</t>
    </rPh>
    <rPh sb="16" eb="17">
      <t>マエ</t>
    </rPh>
    <rPh sb="29" eb="31">
      <t>シュルイ</t>
    </rPh>
    <rPh sb="32" eb="34">
      <t>イコウ</t>
    </rPh>
    <rPh sb="46" eb="48">
      <t>ショルイ</t>
    </rPh>
    <rPh sb="49" eb="51">
      <t>チエン</t>
    </rPh>
    <rPh sb="53" eb="55">
      <t>テイシュツ</t>
    </rPh>
    <phoneticPr fontId="2"/>
  </si>
  <si>
    <t>　サービス開始後に保護者が入力した情報及び本市が登録した情報のうち、本市の情報管理権限を有する情報については、契約終了後にデータを抽出できること。</t>
    <rPh sb="9" eb="12">
      <t>ホゴシャ</t>
    </rPh>
    <rPh sb="21" eb="23">
      <t>ホンシ</t>
    </rPh>
    <rPh sb="34" eb="36">
      <t>ホンシ</t>
    </rPh>
    <phoneticPr fontId="2"/>
  </si>
  <si>
    <t>　サービスを終了若しくはサービス利用契約終了後は、保有データの提供・抽出ののち、速やかにシステムから消去すること。消去においては、復元不可能な状態にし、消去日時や作業責任者等を記載した証明書を交付できること。</t>
    <rPh sb="76" eb="78">
      <t>ショウキョ</t>
    </rPh>
    <rPh sb="78" eb="79">
      <t>ビ</t>
    </rPh>
    <rPh sb="79" eb="80">
      <t>ジ</t>
    </rPh>
    <rPh sb="81" eb="83">
      <t>サギョウ</t>
    </rPh>
    <rPh sb="83" eb="86">
      <t>セキニンシャ</t>
    </rPh>
    <rPh sb="88" eb="90">
      <t>キサイ</t>
    </rPh>
    <rPh sb="96" eb="98">
      <t>コウフ</t>
    </rPh>
    <phoneticPr fontId="2"/>
  </si>
  <si>
    <t>　サービスの初回利用時やサービスに重要な変更を行った際には、保護者に利用規約の内容を提示し、確認（同意）をとることができること。</t>
    <rPh sb="30" eb="33">
      <t>ホゴシャ</t>
    </rPh>
    <phoneticPr fontId="2"/>
  </si>
  <si>
    <t>　機器の個体番号やGPS位置情報等、利用者がサービスを利用する際に自動的に取得する情報がある場合は明示するとともに、それら情報取得について同意をとることができること。（利用規約の確認に含む場合は不要）</t>
    <phoneticPr fontId="2"/>
  </si>
  <si>
    <t>　プライバシーポリシーを表示すること。</t>
    <phoneticPr fontId="2"/>
  </si>
  <si>
    <t>　サービスの稼働、運用・提供に関係する関係法規制を遵守するとともに、常に最新動向を把握し、適宜必要な見直し・改善を実施できる体制であること。</t>
    <rPh sb="62" eb="64">
      <t>タイセイ</t>
    </rPh>
    <phoneticPr fontId="2"/>
  </si>
  <si>
    <t>　保護者アカウント向けに専用のスマートフォンアプリケーション（以下「保護者アプリ」という。）を無償提供されること。</t>
    <rPh sb="49" eb="51">
      <t>テイキョウ</t>
    </rPh>
    <phoneticPr fontId="2"/>
  </si>
  <si>
    <t>　保護者アプリは、使用するスマートフォン端末にインストールされたOSの純正アプリケーションダウンロードサービス(iOSの場合はApp Store、Androidの場合はPlayストア)から、保護者自身でインストールできること。</t>
    <rPh sb="1" eb="4">
      <t>ホゴシャ</t>
    </rPh>
    <phoneticPr fontId="2"/>
  </si>
  <si>
    <t>　インストールマニュアル（説明書）を紙又はデータで提供でき、提供者の許可を得ずに通園又は通園予定の保護者に印刷・配布ができること。</t>
    <phoneticPr fontId="2"/>
  </si>
  <si>
    <t>　保護者アプリは、保護者の操作できる又は閲覧できる画面（アイコンの表示も含む）以外の操作・閲覧ができないこと。</t>
    <phoneticPr fontId="2"/>
  </si>
  <si>
    <t>　保護者自身がアプリ上（WEB上）でアカウント情報（パスワード、名前、住所、連絡先などの保護者・園児情報等）を登録でき、且つ追加・修正登録も行えること。</t>
    <rPh sb="1" eb="4">
      <t>ホゴシャ</t>
    </rPh>
    <rPh sb="35" eb="37">
      <t>ジュウショ</t>
    </rPh>
    <rPh sb="52" eb="53">
      <t>トウ</t>
    </rPh>
    <rPh sb="60" eb="61">
      <t>カ</t>
    </rPh>
    <phoneticPr fontId="2"/>
  </si>
  <si>
    <t>　保護者アプリのID（アカウント）の発行権限は、保護者アプリ側にないこと。</t>
    <phoneticPr fontId="2"/>
  </si>
  <si>
    <t>　統括アカウント、園長アカウントで保護者のアカウント情報を確認、停止、停止解除や削除ができること。</t>
    <rPh sb="1" eb="3">
      <t>トウカツ</t>
    </rPh>
    <rPh sb="9" eb="11">
      <t>エンチョウ</t>
    </rPh>
    <rPh sb="17" eb="20">
      <t>ホゴシャ</t>
    </rPh>
    <rPh sb="26" eb="28">
      <t>ジョウホウ</t>
    </rPh>
    <rPh sb="29" eb="31">
      <t>カクニン</t>
    </rPh>
    <rPh sb="35" eb="37">
      <t>テイシ</t>
    </rPh>
    <rPh sb="37" eb="39">
      <t>カイジョ</t>
    </rPh>
    <phoneticPr fontId="2"/>
  </si>
  <si>
    <t>　職員ごとにログインID及びパスワードを発行できること。また、園長アカウント・保育士アカウント（以下「職員アカウント」という。）に、職員情報を登録することができること。</t>
    <rPh sb="31" eb="33">
      <t>エンチョウ</t>
    </rPh>
    <rPh sb="39" eb="42">
      <t>ホイクシ</t>
    </rPh>
    <rPh sb="48" eb="50">
      <t>イカ</t>
    </rPh>
    <rPh sb="51" eb="53">
      <t>ショクイン</t>
    </rPh>
    <phoneticPr fontId="2"/>
  </si>
  <si>
    <t>　職員アカウントの登録は、CSV等により一括で追加・変更・削除ができること。</t>
    <rPh sb="1" eb="3">
      <t>ショクイン</t>
    </rPh>
    <phoneticPr fontId="2"/>
  </si>
  <si>
    <t>　職員ごとにID/パスワードでログインできること。</t>
    <phoneticPr fontId="2"/>
  </si>
  <si>
    <t>　職員ごとに有効期限を設定し、有効期限が切れた際は、ログインできなくなること。</t>
    <phoneticPr fontId="2"/>
  </si>
  <si>
    <t>　統括アカウント、園長アカウントで、他の職員のパスワードを変更・リセット等できること。</t>
    <rPh sb="1" eb="3">
      <t>トウカツ</t>
    </rPh>
    <rPh sb="9" eb="11">
      <t>エンチョウ</t>
    </rPh>
    <phoneticPr fontId="2"/>
  </si>
  <si>
    <t>　職員アカウント単位に、以下のような権限の設定ができること。
　〇承認権限、更新権限、閲覧権限、機能ごとの使用可否設定（登降園時刻変更のみ使用可等）</t>
    <phoneticPr fontId="2"/>
  </si>
  <si>
    <t>　職員の権限設定は、「統括アカウント」及び「園長アカウント」からのみ行えること。</t>
    <rPh sb="11" eb="13">
      <t>トウカツ</t>
    </rPh>
    <rPh sb="19" eb="20">
      <t>オヨ</t>
    </rPh>
    <rPh sb="22" eb="24">
      <t>エンチョウ</t>
    </rPh>
    <phoneticPr fontId="2"/>
  </si>
  <si>
    <t>　統括アカウントは、すべての権限を保有していること。　</t>
    <rPh sb="1" eb="3">
      <t>トウカツ</t>
    </rPh>
    <rPh sb="14" eb="16">
      <t>ケンゲン</t>
    </rPh>
    <rPh sb="17" eb="19">
      <t>ホユウ</t>
    </rPh>
    <phoneticPr fontId="2"/>
  </si>
  <si>
    <t>　統括アカウント以外の職員アカウントは、所属園以外の園情報を閲覧等できないこと。</t>
    <phoneticPr fontId="2"/>
  </si>
  <si>
    <t>　トップメニューで新着表示ができること（お知らせや未処理の作業明示など）。
　※「システム停止情報」や「復旧情報」などのシステム運用状況等のお知らせも表示されること。</t>
    <rPh sb="21" eb="22">
      <t>シ</t>
    </rPh>
    <rPh sb="25" eb="28">
      <t>ミショリ</t>
    </rPh>
    <rPh sb="29" eb="31">
      <t>サギョウ</t>
    </rPh>
    <rPh sb="31" eb="33">
      <t>メイジ</t>
    </rPh>
    <rPh sb="47" eb="49">
      <t>ジョウホウ</t>
    </rPh>
    <rPh sb="54" eb="56">
      <t>ジョウホウ</t>
    </rPh>
    <phoneticPr fontId="2"/>
  </si>
  <si>
    <t>　容易に利用マニュアル・FAQがアプリ内（WEBブラウザ内）で展開できること。
　※職員操作画面側・保護者アプリ側共通</t>
    <rPh sb="1" eb="3">
      <t>ヨウイ</t>
    </rPh>
    <rPh sb="31" eb="33">
      <t>テンカイ</t>
    </rPh>
    <phoneticPr fontId="2"/>
  </si>
  <si>
    <t>　複数の子どもを同一の保護者アカウントで管理できること。（別の施設に通園している場合を含む）</t>
    <phoneticPr fontId="2"/>
  </si>
  <si>
    <t>　保育園からのお知らせなどが保護者アプリにプッシュ通知され、確認することができること。</t>
    <rPh sb="14" eb="17">
      <t>ホゴシャ</t>
    </rPh>
    <phoneticPr fontId="2"/>
  </si>
  <si>
    <t>　デモ園児、デモ保護者を登録できる。
　※登降園管理の園児数など集計等には含まれないこと。</t>
    <rPh sb="32" eb="34">
      <t>シュウケイ</t>
    </rPh>
    <rPh sb="34" eb="35">
      <t>トウ</t>
    </rPh>
    <phoneticPr fontId="2"/>
  </si>
  <si>
    <t>　欠席連絡は、複数日を一括で申請することができること。</t>
    <phoneticPr fontId="2"/>
  </si>
  <si>
    <t>　保護者アプリもしくはWEBブラウザから、登録した情報について保育園側の確認状況（未確認、確認済など）が確認できること。</t>
    <rPh sb="1" eb="4">
      <t>ホゴシャ</t>
    </rPh>
    <rPh sb="21" eb="23">
      <t>トウロク</t>
    </rPh>
    <rPh sb="25" eb="27">
      <t>ジョウホウ</t>
    </rPh>
    <rPh sb="33" eb="34">
      <t>エン</t>
    </rPh>
    <phoneticPr fontId="2"/>
  </si>
  <si>
    <t>　保護者アプリもしくはWEBブラウザから、登降園記録を確認することができること。</t>
    <rPh sb="23" eb="24">
      <t>エン</t>
    </rPh>
    <phoneticPr fontId="2"/>
  </si>
  <si>
    <t>　身体測定結果（身長・体重）等の健康情報を確認できること。</t>
    <phoneticPr fontId="2"/>
  </si>
  <si>
    <t>　保育園の行事予定をカレンダー形式で確認できること。</t>
    <rPh sb="1" eb="4">
      <t>ホイクエン</t>
    </rPh>
    <phoneticPr fontId="2"/>
  </si>
  <si>
    <t>　児童ごとの経過記録を作成でき、アレルギー管理が行えること。　　</t>
    <phoneticPr fontId="2"/>
  </si>
  <si>
    <t>　児童情報を管理するためのグループを任意に作成できること。</t>
    <phoneticPr fontId="2"/>
  </si>
  <si>
    <t>　以下の情報を児童の健康情報として登録できること。
　〇アレルギー、既往歴、体質</t>
    <phoneticPr fontId="2"/>
  </si>
  <si>
    <t>　児童基本情報のうち、保護者住所・連絡先の項目について、保護者がスマートフォンで変更を行うことにより情報更新されること。また、職員が更新内容を確認できること。</t>
    <rPh sb="14" eb="16">
      <t>ジュウショ</t>
    </rPh>
    <phoneticPr fontId="2"/>
  </si>
  <si>
    <t>園児
基本情報</t>
    <rPh sb="0" eb="2">
      <t>エンジ</t>
    </rPh>
    <rPh sb="3" eb="7">
      <t>キホンジョウホウ</t>
    </rPh>
    <phoneticPr fontId="2"/>
  </si>
  <si>
    <t>　児童の健康情報を一覧で表示し、当日の出欠情報と合わせて確認でき、アレルギー除去食の要不要の判断等に活用できること。</t>
    <phoneticPr fontId="2"/>
  </si>
  <si>
    <t>　公立保育園内の転園やクラス替えの処理について、児童情報の再入力を最小限にするなど容易に処理することができること。</t>
    <rPh sb="1" eb="3">
      <t>コウリツ</t>
    </rPh>
    <rPh sb="3" eb="6">
      <t>ホイクエン</t>
    </rPh>
    <rPh sb="6" eb="7">
      <t>ナイ</t>
    </rPh>
    <rPh sb="8" eb="10">
      <t>テンエン</t>
    </rPh>
    <rPh sb="14" eb="15">
      <t>ガ</t>
    </rPh>
    <rPh sb="17" eb="19">
      <t>ショリ</t>
    </rPh>
    <rPh sb="24" eb="26">
      <t>ジドウ</t>
    </rPh>
    <rPh sb="26" eb="28">
      <t>ジョウホウ</t>
    </rPh>
    <rPh sb="29" eb="32">
      <t>サイニュウリョク</t>
    </rPh>
    <rPh sb="33" eb="36">
      <t>サイショウゲン</t>
    </rPh>
    <rPh sb="41" eb="43">
      <t>ヨウイ</t>
    </rPh>
    <rPh sb="44" eb="46">
      <t>ショリ</t>
    </rPh>
    <phoneticPr fontId="15"/>
  </si>
  <si>
    <t>　児童情報と保護者情報を１画面で表示する機能があること。</t>
    <rPh sb="1" eb="3">
      <t>ジドウ</t>
    </rPh>
    <rPh sb="3" eb="5">
      <t>ジョウホウ</t>
    </rPh>
    <rPh sb="6" eb="11">
      <t>ホゴシャジョウホウ</t>
    </rPh>
    <rPh sb="13" eb="15">
      <t>ガメン</t>
    </rPh>
    <rPh sb="16" eb="18">
      <t>ヒョウジ</t>
    </rPh>
    <rPh sb="20" eb="22">
      <t>キノウ</t>
    </rPh>
    <phoneticPr fontId="15"/>
  </si>
  <si>
    <t>　児童情報の一覧画面から、氏名（部分入力含む)などにより検索ができること。</t>
    <rPh sb="1" eb="3">
      <t>ジドウ</t>
    </rPh>
    <rPh sb="3" eb="5">
      <t>ジョウホウ</t>
    </rPh>
    <rPh sb="6" eb="10">
      <t>イチランガメン</t>
    </rPh>
    <rPh sb="13" eb="15">
      <t>シメイ</t>
    </rPh>
    <rPh sb="16" eb="20">
      <t>ブブンニュウリョク</t>
    </rPh>
    <rPh sb="20" eb="21">
      <t>フク</t>
    </rPh>
    <rPh sb="28" eb="30">
      <t>ケンサク</t>
    </rPh>
    <phoneticPr fontId="15"/>
  </si>
  <si>
    <t>　年度途中のクラス替えに対応していること。出席簿等のクラス替え前の記録は前クラスの記録として管理できること。</t>
    <phoneticPr fontId="15"/>
  </si>
  <si>
    <t>　園児のデータ入力が途中入園・途中退園に対応できること。</t>
    <phoneticPr fontId="2"/>
  </si>
  <si>
    <t>　各園児の基本情報は、関連する帳票（要録など）にデータが連動されること、</t>
    <rPh sb="11" eb="13">
      <t>カンレン</t>
    </rPh>
    <rPh sb="15" eb="17">
      <t>チョウヒョウ</t>
    </rPh>
    <rPh sb="18" eb="20">
      <t>ヨウロク</t>
    </rPh>
    <rPh sb="28" eb="30">
      <t>レンドウ</t>
    </rPh>
    <phoneticPr fontId="2"/>
  </si>
  <si>
    <t>　人事異動による所属変更や権限変更などが一括でできること。</t>
    <rPh sb="1" eb="5">
      <t>ジンジイドウ</t>
    </rPh>
    <rPh sb="8" eb="12">
      <t>ショゾクヘンコウ</t>
    </rPh>
    <rPh sb="13" eb="17">
      <t>ケンゲンヘンコウ</t>
    </rPh>
    <rPh sb="20" eb="22">
      <t>イッカツ</t>
    </rPh>
    <phoneticPr fontId="15"/>
  </si>
  <si>
    <t>　保護者からの欠席連絡などの情報を一覧で確認することができること。</t>
    <rPh sb="1" eb="4">
      <t>ホゴシャ</t>
    </rPh>
    <rPh sb="7" eb="9">
      <t>ケッセキ</t>
    </rPh>
    <rPh sb="9" eb="11">
      <t>レンラク</t>
    </rPh>
    <rPh sb="14" eb="16">
      <t>ジョウホウ</t>
    </rPh>
    <rPh sb="17" eb="19">
      <t>イチラン</t>
    </rPh>
    <rPh sb="20" eb="22">
      <t>カクニン</t>
    </rPh>
    <phoneticPr fontId="4"/>
  </si>
  <si>
    <t>　保育園側は、以下の内容を記入し、連絡帳を登録できること。
　〇機嫌、排便、食事、睡眠、子どもの様子、連絡事項</t>
    <rPh sb="1" eb="5">
      <t>ホイクエンガワ</t>
    </rPh>
    <rPh sb="7" eb="9">
      <t>イカ</t>
    </rPh>
    <rPh sb="10" eb="12">
      <t>ナイヨウ</t>
    </rPh>
    <rPh sb="13" eb="15">
      <t>キニュウ</t>
    </rPh>
    <rPh sb="17" eb="20">
      <t>レンラクチョウ</t>
    </rPh>
    <rPh sb="21" eb="23">
      <t>トウロク</t>
    </rPh>
    <rPh sb="32" eb="34">
      <t>キゲン</t>
    </rPh>
    <rPh sb="35" eb="37">
      <t>ハイベン</t>
    </rPh>
    <rPh sb="38" eb="40">
      <t>ショクジ</t>
    </rPh>
    <rPh sb="41" eb="43">
      <t>スイミン</t>
    </rPh>
    <rPh sb="44" eb="45">
      <t>コ</t>
    </rPh>
    <rPh sb="48" eb="50">
      <t>ヨウス</t>
    </rPh>
    <rPh sb="51" eb="53">
      <t>レンラク</t>
    </rPh>
    <rPh sb="53" eb="55">
      <t>ジコウ</t>
    </rPh>
    <phoneticPr fontId="4"/>
  </si>
  <si>
    <t>　保育園側は、登録した連絡帳の内容を、任意の日時に予約配信することができること。</t>
    <rPh sb="1" eb="5">
      <t>ホイクエンガワ</t>
    </rPh>
    <rPh sb="7" eb="9">
      <t>トウロク</t>
    </rPh>
    <rPh sb="11" eb="14">
      <t>レンラクチョウ</t>
    </rPh>
    <rPh sb="15" eb="17">
      <t>ナイヨウ</t>
    </rPh>
    <rPh sb="19" eb="21">
      <t>ニンイ</t>
    </rPh>
    <rPh sb="22" eb="24">
      <t>ニチジ</t>
    </rPh>
    <rPh sb="25" eb="27">
      <t>ヨヤク</t>
    </rPh>
    <rPh sb="27" eb="29">
      <t>ハイシン</t>
    </rPh>
    <phoneticPr fontId="4"/>
  </si>
  <si>
    <t>　保護者が記入する連絡帳の項目を以下のように設定できること。
　〇機嫌・排便・食事・睡眠・検温・保護者からの連絡事項</t>
    <rPh sb="1" eb="4">
      <t>ホゴシャ</t>
    </rPh>
    <rPh sb="5" eb="7">
      <t>キニュウ</t>
    </rPh>
    <rPh sb="9" eb="12">
      <t>レンラクチョウ</t>
    </rPh>
    <rPh sb="13" eb="15">
      <t>コウモク</t>
    </rPh>
    <rPh sb="16" eb="18">
      <t>イカ</t>
    </rPh>
    <rPh sb="22" eb="24">
      <t>セッテイ</t>
    </rPh>
    <rPh sb="54" eb="56">
      <t>レンラク</t>
    </rPh>
    <rPh sb="56" eb="58">
      <t>ジコウ</t>
    </rPh>
    <phoneticPr fontId="4"/>
  </si>
  <si>
    <t>　保護者から送信された連絡帳の内容を、クラスごとの一覧画面で確認できること。</t>
    <rPh sb="1" eb="4">
      <t>ホゴシャ</t>
    </rPh>
    <rPh sb="30" eb="32">
      <t>カクニン</t>
    </rPh>
    <phoneticPr fontId="4"/>
  </si>
  <si>
    <t>　登録したテンプレートや過去のお知らせから、お知らせを作成できること。</t>
    <rPh sb="1" eb="3">
      <t>トウロク</t>
    </rPh>
    <rPh sb="12" eb="14">
      <t>カコ</t>
    </rPh>
    <rPh sb="16" eb="17">
      <t>シ</t>
    </rPh>
    <rPh sb="23" eb="24">
      <t>シ</t>
    </rPh>
    <rPh sb="27" eb="29">
      <t>サクセイ</t>
    </rPh>
    <phoneticPr fontId="4"/>
  </si>
  <si>
    <t>　保護者全員への配信のほか、配信先を属性等（歳時別・クラス別・グループ別、など）で細かく指定して配信できること。</t>
    <rPh sb="1" eb="4">
      <t>ホゴシャ</t>
    </rPh>
    <rPh sb="4" eb="6">
      <t>ゼンイン</t>
    </rPh>
    <rPh sb="8" eb="10">
      <t>ハイシン</t>
    </rPh>
    <rPh sb="14" eb="17">
      <t>ハイシンサキ</t>
    </rPh>
    <rPh sb="18" eb="21">
      <t>ゾクセイトウ</t>
    </rPh>
    <rPh sb="22" eb="25">
      <t>サイジベツ</t>
    </rPh>
    <rPh sb="29" eb="30">
      <t>ベツ</t>
    </rPh>
    <rPh sb="35" eb="36">
      <t>ベツ</t>
    </rPh>
    <rPh sb="41" eb="42">
      <t>コマ</t>
    </rPh>
    <rPh sb="44" eb="46">
      <t>シテイ</t>
    </rPh>
    <rPh sb="48" eb="50">
      <t>ハイシン</t>
    </rPh>
    <phoneticPr fontId="4"/>
  </si>
  <si>
    <t>　お知らせには、添付ファイルの送付が可能であること。</t>
    <rPh sb="2" eb="3">
      <t>シ</t>
    </rPh>
    <rPh sb="8" eb="10">
      <t>テンプ</t>
    </rPh>
    <rPh sb="15" eb="17">
      <t>ソウフ</t>
    </rPh>
    <rPh sb="18" eb="20">
      <t>カノウ</t>
    </rPh>
    <phoneticPr fontId="4"/>
  </si>
  <si>
    <t>　お知らせにPDFファイル等を添付することで、保護者がそれをスマートフォンにダウンロード・閲覧できること。</t>
    <rPh sb="13" eb="14">
      <t>トウ</t>
    </rPh>
    <phoneticPr fontId="15"/>
  </si>
  <si>
    <t>　日時指定による予約配信、公開期限設定ができること。</t>
    <rPh sb="1" eb="5">
      <t>ニチジシテイ</t>
    </rPh>
    <rPh sb="8" eb="12">
      <t>ヨヤクハイシン</t>
    </rPh>
    <rPh sb="13" eb="17">
      <t>コウカイキゲン</t>
    </rPh>
    <rPh sb="17" eb="19">
      <t>セッテイ</t>
    </rPh>
    <phoneticPr fontId="4"/>
  </si>
  <si>
    <t>　お知らせの配信時に、承認権限をもつアカウントの承認を必要とする設定ができること。</t>
    <rPh sb="2" eb="3">
      <t>シ</t>
    </rPh>
    <rPh sb="6" eb="8">
      <t>ハイシン</t>
    </rPh>
    <rPh sb="8" eb="9">
      <t>ジ</t>
    </rPh>
    <rPh sb="11" eb="15">
      <t>ショウニンケンゲン</t>
    </rPh>
    <rPh sb="24" eb="26">
      <t>ショウニン</t>
    </rPh>
    <rPh sb="27" eb="29">
      <t>ヒツヨウ</t>
    </rPh>
    <rPh sb="32" eb="34">
      <t>セッテイ</t>
    </rPh>
    <phoneticPr fontId="4"/>
  </si>
  <si>
    <t>　保育園側は、保護者のお知らせの既読状況を確認できること。</t>
    <rPh sb="1" eb="5">
      <t>ホイクエンガワ</t>
    </rPh>
    <rPh sb="7" eb="10">
      <t>ホゴシャ</t>
    </rPh>
    <rPh sb="12" eb="13">
      <t>シ</t>
    </rPh>
    <rPh sb="16" eb="20">
      <t>キドクジョウキョウ</t>
    </rPh>
    <rPh sb="21" eb="23">
      <t>カクニン</t>
    </rPh>
    <phoneticPr fontId="3"/>
  </si>
  <si>
    <t>　登録した行事予定を施設全体、クラスごとに印刷やCSV等でデータ出力ができる機能がある。</t>
    <rPh sb="38" eb="40">
      <t>キノウ</t>
    </rPh>
    <phoneticPr fontId="2"/>
  </si>
  <si>
    <t>　保護者あてにアンケートの項目を選択式、記述式、必須項目など自由に組み合わせて設定し、アンケートを作成することができること。</t>
    <rPh sb="33" eb="34">
      <t>ク</t>
    </rPh>
    <rPh sb="35" eb="36">
      <t>ア</t>
    </rPh>
    <phoneticPr fontId="2"/>
  </si>
  <si>
    <t>　過去のアンケート内容を複製して作成できること。</t>
    <phoneticPr fontId="2"/>
  </si>
  <si>
    <t>　全員への配信のほか、配信先を属性等（歳時別・クラス別・グループ別、など）で指定して配信できること。また、アンケートごとに回答期限を設定できること。</t>
    <phoneticPr fontId="2"/>
  </si>
  <si>
    <t>　保護者ごとのアンケートの回答状況を確認することができ、結果を集計し、CSV等でデータ出力できること。</t>
    <rPh sb="1" eb="4">
      <t>ホゴシャ</t>
    </rPh>
    <rPh sb="13" eb="15">
      <t>カイトウ</t>
    </rPh>
    <rPh sb="15" eb="17">
      <t>ジョウキョウ</t>
    </rPh>
    <rPh sb="18" eb="20">
      <t>カクニン</t>
    </rPh>
    <rPh sb="28" eb="30">
      <t>ケッカ</t>
    </rPh>
    <rPh sb="31" eb="33">
      <t>シュウケイ</t>
    </rPh>
    <rPh sb="38" eb="39">
      <t>トウ</t>
    </rPh>
    <rPh sb="43" eb="45">
      <t>シュツリョク</t>
    </rPh>
    <phoneticPr fontId="15"/>
  </si>
  <si>
    <t>　保護者向けの打刻画面からは、その他の業務画面が閲覧・操作できないこと。</t>
    <phoneticPr fontId="2"/>
  </si>
  <si>
    <t>　打刻結果を児童ごと、クラスごとの一覧で確認できること</t>
    <phoneticPr fontId="2"/>
  </si>
  <si>
    <t>　登降所時の入力漏れ等による変更入力や欠席理由の修正等が可能なこと。</t>
    <phoneticPr fontId="2"/>
  </si>
  <si>
    <t>　複数園児を選択し、一括で登降園時刻記録や欠席設定ができること。</t>
    <phoneticPr fontId="2"/>
  </si>
  <si>
    <t>　打刻漏れ等の要確認事項が発生した際は、その旨を画面上に表示し注意喚起できること。また当月の要確認事項一覧を表示し、一覧画面上で効率的に打刻修正操作を行えること。</t>
    <phoneticPr fontId="15"/>
  </si>
  <si>
    <t>　出勤簿の様式を任意で登録できること。</t>
    <phoneticPr fontId="2"/>
  </si>
  <si>
    <t>　指導計画・日誌・保育所児童保育要録等の各項目について、文章のひな型が表示され、作成時に参照・引用が可能なこと。</t>
    <rPh sb="1" eb="5">
      <t>シドウケイカク</t>
    </rPh>
    <rPh sb="6" eb="8">
      <t>ニッシ</t>
    </rPh>
    <rPh sb="9" eb="11">
      <t>ホイク</t>
    </rPh>
    <rPh sb="11" eb="12">
      <t>ジョ</t>
    </rPh>
    <rPh sb="12" eb="14">
      <t>ジドウ</t>
    </rPh>
    <rPh sb="14" eb="16">
      <t>ホイク</t>
    </rPh>
    <rPh sb="16" eb="18">
      <t>ヨウロク</t>
    </rPh>
    <rPh sb="18" eb="19">
      <t>トウ</t>
    </rPh>
    <rPh sb="20" eb="21">
      <t>カク</t>
    </rPh>
    <rPh sb="21" eb="23">
      <t>コウモク</t>
    </rPh>
    <rPh sb="28" eb="30">
      <t>ブンショウ</t>
    </rPh>
    <rPh sb="33" eb="34">
      <t>ガタ</t>
    </rPh>
    <rPh sb="35" eb="37">
      <t>ヒョウジ</t>
    </rPh>
    <rPh sb="40" eb="43">
      <t>サクセイジ</t>
    </rPh>
    <rPh sb="44" eb="46">
      <t>サンショウ</t>
    </rPh>
    <rPh sb="47" eb="49">
      <t>インヨウ</t>
    </rPh>
    <rPh sb="50" eb="52">
      <t>カノウ</t>
    </rPh>
    <phoneticPr fontId="15"/>
  </si>
  <si>
    <t>　ひな形の文章を変更・追加して登録でき、共有することが出来ること。</t>
    <rPh sb="3" eb="4">
      <t>ガタ</t>
    </rPh>
    <rPh sb="5" eb="7">
      <t>ブンショウ</t>
    </rPh>
    <rPh sb="8" eb="10">
      <t>ヘンコウ</t>
    </rPh>
    <rPh sb="11" eb="13">
      <t>ツイカ</t>
    </rPh>
    <rPh sb="15" eb="17">
      <t>トウロク</t>
    </rPh>
    <rPh sb="20" eb="22">
      <t>キョウユウ</t>
    </rPh>
    <rPh sb="27" eb="29">
      <t>デキ</t>
    </rPh>
    <phoneticPr fontId="15"/>
  </si>
  <si>
    <t>　各帳票の様式は任意に変更が可能なこと。なお、変更の作業者を指定しないが、備考欄に作業可能な者を明記すること。</t>
    <rPh sb="1" eb="2">
      <t>カク</t>
    </rPh>
    <rPh sb="2" eb="4">
      <t>チョウヒョウ</t>
    </rPh>
    <rPh sb="5" eb="7">
      <t>ヨウシキ</t>
    </rPh>
    <rPh sb="8" eb="10">
      <t>ニンイ</t>
    </rPh>
    <rPh sb="11" eb="13">
      <t>ヘンコウ</t>
    </rPh>
    <rPh sb="14" eb="16">
      <t>カノウ</t>
    </rPh>
    <rPh sb="23" eb="25">
      <t>ヘンコウ</t>
    </rPh>
    <rPh sb="26" eb="28">
      <t>サギョウ</t>
    </rPh>
    <rPh sb="28" eb="29">
      <t>シャ</t>
    </rPh>
    <rPh sb="30" eb="32">
      <t>シテイ</t>
    </rPh>
    <rPh sb="37" eb="40">
      <t>ビコウラン</t>
    </rPh>
    <rPh sb="41" eb="43">
      <t>サギョウ</t>
    </rPh>
    <rPh sb="43" eb="45">
      <t>カノウ</t>
    </rPh>
    <rPh sb="46" eb="47">
      <t>モノ</t>
    </rPh>
    <rPh sb="48" eb="50">
      <t>メイキ</t>
    </rPh>
    <phoneticPr fontId="15"/>
  </si>
  <si>
    <t>　次の指導計画を作成し、保存・印刷できること。
　〇全体計画
　〇年間指導計画
　〇月間指導計画（クラス別・園児別）
　〇週間指導計画（クラス別・園児別）</t>
    <rPh sb="1" eb="2">
      <t>ツギ</t>
    </rPh>
    <rPh sb="3" eb="5">
      <t>シドウ</t>
    </rPh>
    <rPh sb="5" eb="7">
      <t>ケイカク</t>
    </rPh>
    <rPh sb="8" eb="10">
      <t>サクセイ</t>
    </rPh>
    <rPh sb="12" eb="14">
      <t>ホゾン</t>
    </rPh>
    <rPh sb="15" eb="17">
      <t>インサツ</t>
    </rPh>
    <rPh sb="26" eb="28">
      <t>ゼンタイ</t>
    </rPh>
    <rPh sb="28" eb="30">
      <t>ケイカク</t>
    </rPh>
    <rPh sb="33" eb="39">
      <t>ネンカンシドウケイカク</t>
    </rPh>
    <rPh sb="42" eb="44">
      <t>ゲッカン</t>
    </rPh>
    <rPh sb="44" eb="48">
      <t>シドウケイカク</t>
    </rPh>
    <rPh sb="52" eb="53">
      <t>ベツ</t>
    </rPh>
    <rPh sb="54" eb="57">
      <t>エンジベツ</t>
    </rPh>
    <rPh sb="61" eb="63">
      <t>シュウカン</t>
    </rPh>
    <rPh sb="63" eb="67">
      <t>シドウケイカク</t>
    </rPh>
    <rPh sb="71" eb="72">
      <t>ベツ</t>
    </rPh>
    <rPh sb="73" eb="76">
      <t>エンジベツ</t>
    </rPh>
    <phoneticPr fontId="15"/>
  </si>
  <si>
    <t>　過去に作成済みの指導計画の複製機能や、他の指導計画の関連項目や行事予定などの内容を引用して作成できること。</t>
    <rPh sb="1" eb="3">
      <t>カコ</t>
    </rPh>
    <rPh sb="4" eb="7">
      <t>サクセイズ</t>
    </rPh>
    <rPh sb="9" eb="13">
      <t>シドウケイカク</t>
    </rPh>
    <rPh sb="14" eb="16">
      <t>フクセイ</t>
    </rPh>
    <rPh sb="16" eb="18">
      <t>キノウ</t>
    </rPh>
    <rPh sb="20" eb="21">
      <t>タ</t>
    </rPh>
    <rPh sb="22" eb="26">
      <t>シドウケイカク</t>
    </rPh>
    <rPh sb="27" eb="29">
      <t>カンレン</t>
    </rPh>
    <rPh sb="29" eb="31">
      <t>コウモク</t>
    </rPh>
    <rPh sb="32" eb="36">
      <t>ギョウジヨテイ</t>
    </rPh>
    <rPh sb="39" eb="41">
      <t>ナイヨウ</t>
    </rPh>
    <rPh sb="42" eb="44">
      <t>インヨウ</t>
    </rPh>
    <rPh sb="46" eb="48">
      <t>サクセイ</t>
    </rPh>
    <phoneticPr fontId="15"/>
  </si>
  <si>
    <t>　作成した計画について、承認権限の持つものが承認できること。</t>
    <phoneticPr fontId="2"/>
  </si>
  <si>
    <t>　厚生労働省・文部科学省・内閣府が示した様式「保育所児童保育要録」 「幼保連携型認定こども園園児指導要録」と同じテンプレートが装備されており、制度改正時には修正されること。</t>
    <phoneticPr fontId="2"/>
  </si>
  <si>
    <t>　保育所児童保育要録を作成し、保存・印刷することができること。</t>
    <rPh sb="1" eb="3">
      <t>ホイク</t>
    </rPh>
    <rPh sb="3" eb="4">
      <t>ジョ</t>
    </rPh>
    <rPh sb="4" eb="6">
      <t>ジドウ</t>
    </rPh>
    <rPh sb="6" eb="8">
      <t>ホイク</t>
    </rPh>
    <rPh sb="8" eb="10">
      <t>ヨウロク</t>
    </rPh>
    <rPh sb="11" eb="13">
      <t>サクセイ</t>
    </rPh>
    <rPh sb="15" eb="17">
      <t>ホゾン</t>
    </rPh>
    <rPh sb="18" eb="20">
      <t>インサツ</t>
    </rPh>
    <phoneticPr fontId="15"/>
  </si>
  <si>
    <t>　児童名や生年月日、住所などの児童情報や、年度ごとの出席日数・欠席日数はシステム上のデータから自動で入力されること。</t>
    <rPh sb="1" eb="3">
      <t>ジドウ</t>
    </rPh>
    <rPh sb="15" eb="17">
      <t>ジドウ</t>
    </rPh>
    <phoneticPr fontId="15"/>
  </si>
  <si>
    <t>　施設情報（施設名、施設住所）はシステムに登録された情報が連動し、個別に記入する必要がないこと。</t>
    <phoneticPr fontId="15"/>
  </si>
  <si>
    <t>　児童ごとに、月ごとの身体測定結果（身長・体重・頭囲・胸囲）項目を記録し、一覧表示や、CSV等のデータ出力ができること。</t>
    <rPh sb="1" eb="3">
      <t>ジドウ</t>
    </rPh>
    <rPh sb="46" eb="47">
      <t>トウ</t>
    </rPh>
    <rPh sb="51" eb="53">
      <t>シュツリョク</t>
    </rPh>
    <phoneticPr fontId="15"/>
  </si>
  <si>
    <t>　登録された身体測定結果を元に、測定結果の推移をグラフで表示できること。</t>
    <phoneticPr fontId="15"/>
  </si>
  <si>
    <t>　チェック項目ごとにコメントを記録することができること。</t>
    <rPh sb="5" eb="7">
      <t>コウモク</t>
    </rPh>
    <rPh sb="15" eb="17">
      <t>キロク</t>
    </rPh>
    <phoneticPr fontId="15"/>
  </si>
  <si>
    <t>　記録の間隔は、月齢ごとに設定することができること。また、過去の日付への記録の追加や修正ができること。</t>
    <rPh sb="1" eb="3">
      <t>キロク</t>
    </rPh>
    <rPh sb="4" eb="6">
      <t>カンカク</t>
    </rPh>
    <rPh sb="8" eb="10">
      <t>ゲツレイ</t>
    </rPh>
    <rPh sb="13" eb="15">
      <t>セッテイ</t>
    </rPh>
    <phoneticPr fontId="15"/>
  </si>
  <si>
    <t>　記号、プルダウン形式、直接入力による児童の状態（左向き、あおむけ、右向き、うつ伏せ直し、起床など）と記録者を入力又は選択することができること。</t>
    <rPh sb="12" eb="16">
      <t>チョクセツニュウリョク</t>
    </rPh>
    <rPh sb="19" eb="21">
      <t>ジドウ</t>
    </rPh>
    <rPh sb="22" eb="24">
      <t>ジョウタイ</t>
    </rPh>
    <rPh sb="25" eb="27">
      <t>ヒダリム</t>
    </rPh>
    <rPh sb="34" eb="36">
      <t>ミギム</t>
    </rPh>
    <rPh sb="40" eb="41">
      <t>ブ</t>
    </rPh>
    <rPh sb="42" eb="43">
      <t>ナオ</t>
    </rPh>
    <rPh sb="45" eb="47">
      <t>キショウ</t>
    </rPh>
    <rPh sb="51" eb="54">
      <t>キロクシャ</t>
    </rPh>
    <rPh sb="55" eb="57">
      <t>ニュウリョク</t>
    </rPh>
    <rPh sb="57" eb="58">
      <t>マタ</t>
    </rPh>
    <rPh sb="59" eb="61">
      <t>センタク</t>
    </rPh>
    <phoneticPr fontId="15"/>
  </si>
  <si>
    <t>　記録では、一日ごとに活動予定、気づき・振り返り、翌日の計画などを記録できること。</t>
    <rPh sb="6" eb="8">
      <t>イチニチ</t>
    </rPh>
    <rPh sb="33" eb="35">
      <t>キロク</t>
    </rPh>
    <phoneticPr fontId="15"/>
  </si>
  <si>
    <t>　作成した活動記録を、システム上に掲示又は保護者アプリもしくはWEBブラウザに配信できること。</t>
    <rPh sb="1" eb="3">
      <t>サクセイ</t>
    </rPh>
    <rPh sb="5" eb="9">
      <t>カツドウキロク</t>
    </rPh>
    <rPh sb="15" eb="16">
      <t>ジョウ</t>
    </rPh>
    <rPh sb="17" eb="19">
      <t>ケイジ</t>
    </rPh>
    <rPh sb="19" eb="20">
      <t>マタ</t>
    </rPh>
    <rPh sb="21" eb="24">
      <t>ホゴシャ</t>
    </rPh>
    <rPh sb="39" eb="41">
      <t>ハイシン</t>
    </rPh>
    <phoneticPr fontId="15"/>
  </si>
  <si>
    <t>　職員の出勤状況の打刻ができ、記録されら出退勤情報はＣＳＶ等でデータ出力できること。</t>
    <phoneticPr fontId="2"/>
  </si>
  <si>
    <t>　職員ごとの勤務シフトを作成できること。また作成したシフトは、月次、日次で確認し、修正できること。</t>
    <rPh sb="22" eb="24">
      <t>サクセイ</t>
    </rPh>
    <rPh sb="31" eb="33">
      <t>ツキジ</t>
    </rPh>
    <rPh sb="34" eb="36">
      <t>ニチジ</t>
    </rPh>
    <rPh sb="37" eb="39">
      <t>カクニン</t>
    </rPh>
    <rPh sb="41" eb="43">
      <t>シュウセイ</t>
    </rPh>
    <phoneticPr fontId="4"/>
  </si>
  <si>
    <t>　配置基準を保育園ごとに複数設定できること。</t>
    <rPh sb="1" eb="5">
      <t>ハイチキジュン</t>
    </rPh>
    <rPh sb="12" eb="14">
      <t>フクスウ</t>
    </rPh>
    <rPh sb="14" eb="16">
      <t>セッテイ</t>
    </rPh>
    <phoneticPr fontId="4"/>
  </si>
  <si>
    <t>　配置基準は、国の基準が標準で設定されるほか、任意の基準を設定することができること。</t>
    <phoneticPr fontId="2"/>
  </si>
  <si>
    <t>　日別のシフトは、該当日全体の人員過不足状況を可視化できる仕組みがあること。</t>
    <rPh sb="1" eb="3">
      <t>ニチベツ</t>
    </rPh>
    <rPh sb="9" eb="12">
      <t>ガイトウビ</t>
    </rPh>
    <rPh sb="12" eb="14">
      <t>ゼンタイ</t>
    </rPh>
    <rPh sb="15" eb="22">
      <t>ジンインカブソクジョウキョウ</t>
    </rPh>
    <rPh sb="23" eb="26">
      <t>カシカ</t>
    </rPh>
    <rPh sb="29" eb="31">
      <t>シク</t>
    </rPh>
    <phoneticPr fontId="4"/>
  </si>
  <si>
    <t>　児童ごとの請求金額（総額・項目別）をCSV等でデータ出力できること。</t>
    <rPh sb="1" eb="3">
      <t>ジドウ</t>
    </rPh>
    <rPh sb="22" eb="23">
      <t>トウ</t>
    </rPh>
    <phoneticPr fontId="4"/>
  </si>
  <si>
    <t>　保護者向けの請求書・明細書を任意様式で発行し、印刷及びデータで出力できること。</t>
    <rPh sb="1" eb="4">
      <t>ホゴシャ</t>
    </rPh>
    <rPh sb="4" eb="5">
      <t>ム</t>
    </rPh>
    <rPh sb="7" eb="10">
      <t>セイキュウショ</t>
    </rPh>
    <rPh sb="11" eb="14">
      <t>メイサイショ</t>
    </rPh>
    <rPh sb="15" eb="19">
      <t>ニンイヨウシキ</t>
    </rPh>
    <rPh sb="20" eb="22">
      <t>ハッコウ</t>
    </rPh>
    <rPh sb="24" eb="26">
      <t>インサツ</t>
    </rPh>
    <rPh sb="26" eb="27">
      <t>オヨ</t>
    </rPh>
    <rPh sb="32" eb="34">
      <t>シュツリョク</t>
    </rPh>
    <phoneticPr fontId="4"/>
  </si>
  <si>
    <t>　あま市の計算方法に基づき、打刻された登降園時間等の情報から、延長保育の利用実績と料金を自動計算し、CSV等のデータ出力ができること。</t>
    <rPh sb="14" eb="16">
      <t>ダコク</t>
    </rPh>
    <rPh sb="19" eb="20">
      <t>トウ</t>
    </rPh>
    <rPh sb="20" eb="21">
      <t>コウ</t>
    </rPh>
    <rPh sb="21" eb="22">
      <t>エン</t>
    </rPh>
    <rPh sb="22" eb="24">
      <t>ジカン</t>
    </rPh>
    <rPh sb="24" eb="25">
      <t>トウ</t>
    </rPh>
    <rPh sb="26" eb="28">
      <t>ジョウホウ</t>
    </rPh>
    <rPh sb="31" eb="35">
      <t>エンチョウホイク</t>
    </rPh>
    <rPh sb="36" eb="38">
      <t>リヨウ</t>
    </rPh>
    <rPh sb="38" eb="40">
      <t>ジッセキ</t>
    </rPh>
    <rPh sb="41" eb="43">
      <t>リョウキン</t>
    </rPh>
    <rPh sb="44" eb="48">
      <t>ジドウケイサン</t>
    </rPh>
    <rPh sb="53" eb="54">
      <t>トウ</t>
    </rPh>
    <rPh sb="58" eb="60">
      <t>シュツリョク</t>
    </rPh>
    <phoneticPr fontId="15"/>
  </si>
  <si>
    <t>　導入初年度に操作研修を本稼働開始日までに３回以上行うこと。</t>
    <rPh sb="1" eb="3">
      <t>ドウニュウ</t>
    </rPh>
    <rPh sb="7" eb="9">
      <t>ソウサ</t>
    </rPh>
    <rPh sb="9" eb="11">
      <t>ケンシュウ</t>
    </rPh>
    <rPh sb="12" eb="13">
      <t>ホン</t>
    </rPh>
    <rPh sb="13" eb="15">
      <t>カドウ</t>
    </rPh>
    <rPh sb="15" eb="17">
      <t>カイシ</t>
    </rPh>
    <rPh sb="17" eb="18">
      <t>ビ</t>
    </rPh>
    <rPh sb="22" eb="25">
      <t>カイイジョウ</t>
    </rPh>
    <rPh sb="25" eb="26">
      <t>オコナ</t>
    </rPh>
    <phoneticPr fontId="2"/>
  </si>
  <si>
    <t>　保護者アプリもしくはWEBブラウザから、保育園からのアンケートに回答することができること。</t>
    <phoneticPr fontId="2"/>
  </si>
  <si>
    <t>　保育園からのアンケートが配信された際は、保護者アプリにプッシュ通知されること。</t>
    <rPh sb="13" eb="15">
      <t>ハイシン</t>
    </rPh>
    <rPh sb="18" eb="19">
      <t>サイ</t>
    </rPh>
    <rPh sb="21" eb="24">
      <t>ホゴシャ</t>
    </rPh>
    <phoneticPr fontId="2"/>
  </si>
  <si>
    <t>　任意のタイミングで児童情報を次年度のものに更新できること。また前年度の出席簿等の記録は、前年度クラスの記録として管理できること。</t>
    <rPh sb="1" eb="3">
      <t>ニンイ</t>
    </rPh>
    <rPh sb="10" eb="12">
      <t>ジドウ</t>
    </rPh>
    <rPh sb="12" eb="14">
      <t>ジョウホウ</t>
    </rPh>
    <rPh sb="15" eb="18">
      <t>ジネンド</t>
    </rPh>
    <rPh sb="22" eb="24">
      <t>コウシン</t>
    </rPh>
    <rPh sb="45" eb="48">
      <t>ゼンネンド</t>
    </rPh>
    <phoneticPr fontId="15"/>
  </si>
  <si>
    <t>　スマートフォンを持っていない保護者に向けた支援策を備考に記載すること。</t>
    <rPh sb="26" eb="28">
      <t>ビコウ</t>
    </rPh>
    <rPh sb="29" eb="31">
      <t>キサイ</t>
    </rPh>
    <phoneticPr fontId="2"/>
  </si>
  <si>
    <t>　保育園での様子を記した連絡帳の内容を保護者が確認することができること。</t>
    <phoneticPr fontId="2"/>
  </si>
  <si>
    <t>　「別紙　機能・機器等要件補足書」に提示したあま市様式をフォーマットが再現可能であること。</t>
    <rPh sb="18" eb="20">
      <t>テイジ</t>
    </rPh>
    <rPh sb="24" eb="25">
      <t>シ</t>
    </rPh>
    <phoneticPr fontId="2"/>
  </si>
  <si>
    <t>　データセンターの物理的所在地を日本国内とし、情報資産について、合意を得ない限り日本国外への持ち出しを行わないこと。</t>
    <phoneticPr fontId="2"/>
  </si>
  <si>
    <t>　保育所児童保育要録作成用情報や園児の基本情報機能に次の項目があり、各情報を登録できること。
　（1）園児名（2）園児名ふりがな（3）生年月日・性別・血液型 （4）保護者連絡先（5）保護者名・続柄
　（6）住所　（7）クラス名（8）体質・既往歴や既往症（9）平熱（10）進学予定小学校（11）入・退園日
　（12）保育区分（13）保育必要時間（14）その他自由記載の機能</t>
    <rPh sb="75" eb="78">
      <t>ケツエキガタ</t>
    </rPh>
    <rPh sb="157" eb="161">
      <t>ホイククブン</t>
    </rPh>
    <rPh sb="165" eb="171">
      <t>ホイクヒツヨウジカン</t>
    </rPh>
    <phoneticPr fontId="2"/>
  </si>
  <si>
    <t>　保護者アプリもしくはWEBブラウザを利用し、登録された欠席が出欠席表などの帳票等に自動記録されること。</t>
    <rPh sb="31" eb="34">
      <t>シュッケッセキ</t>
    </rPh>
    <rPh sb="34" eb="35">
      <t>ヒョウ</t>
    </rPh>
    <rPh sb="38" eb="40">
      <t>チョウヒョウ</t>
    </rPh>
    <rPh sb="40" eb="41">
      <t>トウ</t>
    </rPh>
    <rPh sb="42" eb="44">
      <t>ジドウ</t>
    </rPh>
    <phoneticPr fontId="2"/>
  </si>
  <si>
    <t>　保護者アプリもしくはWEBブラウザから登録された内容はクラス端末からリアルタイムに確認できること。
　〇遅刻・欠席、体調・体温、送迎予定時間</t>
    <rPh sb="31" eb="33">
      <t>タンマツ</t>
    </rPh>
    <phoneticPr fontId="4"/>
  </si>
  <si>
    <t>　統括アカウントから、全９園の保育園の保護者アプリもしくはWEBブラウザに一斉アンケート配信する機能があること。</t>
    <rPh sb="44" eb="46">
      <t>ハイシン</t>
    </rPh>
    <phoneticPr fontId="17"/>
  </si>
  <si>
    <t>　保護者アプリもしくはWEBブラウザは「お知らせ」、「連絡帳」等、項目種別ごとの一覧表示機能があること。</t>
  </si>
  <si>
    <t>　保護者アプリもしくはWEBブラウザから過去の登降園時刻の履歴を確認できること。</t>
  </si>
  <si>
    <t>　保護者アプリもしくはWEBブラウザもしくはWEBブラウザから、保護者が子どもの家庭での様子を記入し、送信することができること。</t>
    <rPh sb="32" eb="35">
      <t>ホゴシャ</t>
    </rPh>
    <phoneticPr fontId="2"/>
  </si>
  <si>
    <t>◆プレゼンテーション指定項目</t>
    <rPh sb="10" eb="12">
      <t>シテイ</t>
    </rPh>
    <rPh sb="12" eb="14">
      <t>コウモク</t>
    </rPh>
    <phoneticPr fontId="2"/>
  </si>
  <si>
    <t>　欠席者数は、登降園機能と連動して引用入力されるなど、効率的に入力できること。</t>
    <rPh sb="9" eb="10">
      <t>エン</t>
    </rPh>
    <phoneticPr fontId="2"/>
  </si>
  <si>
    <t>　発達記録を児童ごとに、印刷やＣＳＶ等でデータ出力することができること。</t>
    <rPh sb="1" eb="3">
      <t>ハッタツ</t>
    </rPh>
    <rPh sb="3" eb="5">
      <t>キロク</t>
    </rPh>
    <rPh sb="6" eb="8">
      <t>ジドウ</t>
    </rPh>
    <rPh sb="12" eb="14">
      <t>インサツ</t>
    </rPh>
    <rPh sb="18" eb="19">
      <t>トウ</t>
    </rPh>
    <rPh sb="23" eb="25">
      <t>シュツリョク</t>
    </rPh>
    <phoneticPr fontId="15"/>
  </si>
  <si>
    <t>　提案するシステムは、過去「デジタル田園都市国家構想交付金 デジタル実装TYPE1」の交付決定を受けたことがあること。</t>
    <rPh sb="1" eb="3">
      <t>テイアン</t>
    </rPh>
    <rPh sb="11" eb="13">
      <t>カコ</t>
    </rPh>
    <rPh sb="43" eb="45">
      <t>コウフ</t>
    </rPh>
    <rPh sb="45" eb="47">
      <t>ケッテイ</t>
    </rPh>
    <rPh sb="48" eb="49">
      <t>ウ</t>
    </rPh>
    <phoneticPr fontId="2"/>
  </si>
  <si>
    <t>　プロポーザル参加業者は、個人情報保護法およびあま市情報セキュリティポリシーを遵守することができること。</t>
    <rPh sb="7" eb="9">
      <t>サンカ</t>
    </rPh>
    <rPh sb="9" eb="11">
      <t>ギョウシャ</t>
    </rPh>
    <phoneticPr fontId="2"/>
  </si>
  <si>
    <t>　多言語への切り替えは、職員が入力した内容（配信するお知らせの本分や連絡帳等）も翻訳の対象にできる。</t>
    <phoneticPr fontId="2"/>
  </si>
  <si>
    <t>　将来的なシステム移行等に備え、保持するデータについては政府相互運用性フレームワーク（GIF）に準拠するなど標準的なデータモデルに沿った形にできる。</t>
    <phoneticPr fontId="2"/>
  </si>
  <si>
    <t>　印刷したインストールマニュアル（説明書）には、保護者アプリのインストールが容易になるよう、短縮URLを利用していない二次元コードが記載してある。</t>
    <rPh sb="1" eb="3">
      <t>インサツ</t>
    </rPh>
    <phoneticPr fontId="2"/>
  </si>
  <si>
    <t>　統括アカウントから、システム画面にて管轄の保育園を選択でき、各機能を使用できる。</t>
    <phoneticPr fontId="2"/>
  </si>
  <si>
    <t>　保護者アプリの登録状況又はお知らせ通知等の閲覧の有無を職員側から確認できる。　</t>
    <rPh sb="12" eb="13">
      <t>マタ</t>
    </rPh>
    <rPh sb="15" eb="16">
      <t>シ</t>
    </rPh>
    <rPh sb="18" eb="20">
      <t>ツウチ</t>
    </rPh>
    <rPh sb="20" eb="21">
      <t>トウ</t>
    </rPh>
    <rPh sb="22" eb="24">
      <t>エツラン</t>
    </rPh>
    <rPh sb="25" eb="27">
      <t>ウム</t>
    </rPh>
    <rPh sb="28" eb="30">
      <t>ショクイン</t>
    </rPh>
    <rPh sb="30" eb="31">
      <t>ガワ</t>
    </rPh>
    <phoneticPr fontId="2"/>
  </si>
  <si>
    <t>　職員ごとに担当クラスを設定・利用でき、各機能利用時に担当クラス園児が一覧で表示される。</t>
    <rPh sb="32" eb="34">
      <t>エンジ</t>
    </rPh>
    <rPh sb="35" eb="37">
      <t>イチラン</t>
    </rPh>
    <phoneticPr fontId="2"/>
  </si>
  <si>
    <t>　保護者に表示しない欠席理由を各園で設定できる。</t>
    <phoneticPr fontId="2"/>
  </si>
  <si>
    <t>　保護者アプリもしくはWEBブラウザを利用し園に対し、プール不参加や伝えたい情報（投薬情報等）のなどの連絡ができる。</t>
    <rPh sb="34" eb="35">
      <t>ツタ</t>
    </rPh>
    <rPh sb="38" eb="40">
      <t>ジョウホウ</t>
    </rPh>
    <rPh sb="41" eb="43">
      <t>トウヤク</t>
    </rPh>
    <rPh sb="43" eb="45">
      <t>ジョウホウ</t>
    </rPh>
    <rPh sb="45" eb="46">
      <t>トウ</t>
    </rPh>
    <phoneticPr fontId="2"/>
  </si>
  <si>
    <t>　園児名・保護者名について、平仮名及び漢字入力以外にアルファベット入力もできる。</t>
    <rPh sb="23" eb="25">
      <t>イガイ</t>
    </rPh>
    <phoneticPr fontId="2"/>
  </si>
  <si>
    <t>　一覧表示では、生年月日順・ふりがな順などでの並び替えが可能な機能がある。</t>
    <rPh sb="18" eb="19">
      <t>ジュン</t>
    </rPh>
    <rPh sb="31" eb="33">
      <t>キノウ</t>
    </rPh>
    <phoneticPr fontId="2"/>
  </si>
  <si>
    <t>　お知らせに添付するPDFファイル等は、１回につき２．５MB以上あるPDF・写真等のデータを添付できる。</t>
    <phoneticPr fontId="2"/>
  </si>
  <si>
    <t>　登園・降園の打刻が、手動で登園・降園の切替操作が不要の機能がある。</t>
    <rPh sb="7" eb="9">
      <t>ダコク</t>
    </rPh>
    <phoneticPr fontId="2"/>
  </si>
  <si>
    <t xml:space="preserve">　保育園側の通信が切断中(オフライン中）でも、保護者側が登降園打刻でき、通信回復前又は通信回復後（オンライン後）当該システムサーバ等に記録される。
</t>
    <rPh sb="1" eb="4">
      <t>ホイクエン</t>
    </rPh>
    <rPh sb="4" eb="5">
      <t>ガワ</t>
    </rPh>
    <rPh sb="18" eb="19">
      <t>チュウ</t>
    </rPh>
    <rPh sb="23" eb="26">
      <t>ホゴシャ</t>
    </rPh>
    <rPh sb="26" eb="27">
      <t>ガワ</t>
    </rPh>
    <rPh sb="28" eb="31">
      <t>トウコウエン</t>
    </rPh>
    <rPh sb="36" eb="41">
      <t>ツウシンカイフクマエ</t>
    </rPh>
    <rPh sb="41" eb="42">
      <t>マタ</t>
    </rPh>
    <rPh sb="43" eb="45">
      <t>ツウシン</t>
    </rPh>
    <rPh sb="45" eb="47">
      <t>カイフク</t>
    </rPh>
    <rPh sb="47" eb="48">
      <t>ゴ</t>
    </rPh>
    <rPh sb="54" eb="55">
      <t>ゴ</t>
    </rPh>
    <rPh sb="56" eb="58">
      <t>トウガイ</t>
    </rPh>
    <rPh sb="65" eb="66">
      <t>トウ</t>
    </rPh>
    <rPh sb="67" eb="69">
      <t>キロク</t>
    </rPh>
    <phoneticPr fontId="2"/>
  </si>
  <si>
    <t>　職員用画面で、出欠席未確認園児欄に対し警告等が表示され、クラス園児一覧で容易に状況把握できる。</t>
    <rPh sb="8" eb="11">
      <t>シュッケッセキ</t>
    </rPh>
    <rPh sb="11" eb="12">
      <t>ミ</t>
    </rPh>
    <rPh sb="12" eb="14">
      <t>カクニン</t>
    </rPh>
    <rPh sb="14" eb="16">
      <t>エンジ</t>
    </rPh>
    <rPh sb="16" eb="17">
      <t>ラン</t>
    </rPh>
    <rPh sb="18" eb="19">
      <t>タイ</t>
    </rPh>
    <rPh sb="20" eb="22">
      <t>ケイコク</t>
    </rPh>
    <rPh sb="22" eb="23">
      <t>トウ</t>
    </rPh>
    <rPh sb="24" eb="26">
      <t>ヒョウジ</t>
    </rPh>
    <rPh sb="37" eb="39">
      <t>ヨウイ</t>
    </rPh>
    <rPh sb="40" eb="44">
      <t>ジョウキョウハアク</t>
    </rPh>
    <phoneticPr fontId="2"/>
  </si>
  <si>
    <t>　登降園の児童の情報から、アレルギーを持つ児童の登所状況、登所人数が容易に把握できる機能がある。</t>
    <rPh sb="3" eb="4">
      <t>エン</t>
    </rPh>
    <rPh sb="42" eb="44">
      <t>キノウ</t>
    </rPh>
    <phoneticPr fontId="2"/>
  </si>
  <si>
    <t>　指定した園児の任意期間で登降園を一覧にでき、Excel形式等でダウンロードできる。</t>
    <rPh sb="1" eb="3">
      <t>シテイ</t>
    </rPh>
    <rPh sb="30" eb="31">
      <t>トウ</t>
    </rPh>
    <phoneticPr fontId="2"/>
  </si>
  <si>
    <t>　掲示板機能などにより、職員間での連絡事項を登録し、確認できる。</t>
    <phoneticPr fontId="2"/>
  </si>
  <si>
    <t>　利用時間の変更・延長保育の申し込み状況、及び児童の登降所状況をリアルタイムに確認できる画面に反映できる。</t>
    <rPh sb="21" eb="22">
      <t>オヨ</t>
    </rPh>
    <phoneticPr fontId="2"/>
  </si>
  <si>
    <t>　登録した行事予定を各種計画に反映もしくは引用できる。</t>
    <phoneticPr fontId="2"/>
  </si>
  <si>
    <t>　卒園日はクラスで一括登録できるなど、要録作成に使用する情報を効率よく追加できる仕組みがある。</t>
    <rPh sb="1" eb="3">
      <t>ソツエン</t>
    </rPh>
    <rPh sb="3" eb="4">
      <t>ビ</t>
    </rPh>
    <rPh sb="9" eb="11">
      <t>イッカツ</t>
    </rPh>
    <rPh sb="11" eb="13">
      <t>トウロク</t>
    </rPh>
    <rPh sb="19" eb="23">
      <t>ヨウロクサクセイ</t>
    </rPh>
    <rPh sb="24" eb="26">
      <t>シヨウ</t>
    </rPh>
    <rPh sb="28" eb="30">
      <t>ジョウホウ</t>
    </rPh>
    <rPh sb="31" eb="33">
      <t>コウリツ</t>
    </rPh>
    <rPh sb="35" eb="37">
      <t>ツイカ</t>
    </rPh>
    <rPh sb="40" eb="42">
      <t>シク</t>
    </rPh>
    <phoneticPr fontId="2"/>
  </si>
  <si>
    <t>　進学予定小学校は選択肢から選ぶ、卒園日はクラスで一括登録するなど、要録作成に使用する情報を効率よく追加登録できる仕組みがある。</t>
    <phoneticPr fontId="2"/>
  </si>
  <si>
    <t>　今回の記録が前回計測時の記録より下回る数値であった場合、色が付くなどの注意喚起がされる機能がある。</t>
    <rPh sb="44" eb="46">
      <t>キノウ</t>
    </rPh>
    <phoneticPr fontId="2"/>
  </si>
  <si>
    <t>　各園児の歯科・内科検診記録、尿検査記録の機能がある。</t>
    <phoneticPr fontId="2"/>
  </si>
  <si>
    <t>　児童の午睡中の様子とその確認者を一定時間間隔で記録し、印刷できる。</t>
    <rPh sb="1" eb="3">
      <t>ジドウ</t>
    </rPh>
    <phoneticPr fontId="15"/>
  </si>
  <si>
    <t>　検温・排便の結果を、児童ごとに容易に記録でき、記録回数に上限がない。</t>
    <rPh sb="11" eb="13">
      <t>ジドウ</t>
    </rPh>
    <rPh sb="16" eb="18">
      <t>ヨウイ</t>
    </rPh>
    <rPh sb="19" eb="21">
      <t>キロク</t>
    </rPh>
    <rPh sb="24" eb="28">
      <t>キロクカイスウ</t>
    </rPh>
    <rPh sb="29" eb="31">
      <t>ジョウゲン</t>
    </rPh>
    <phoneticPr fontId="15"/>
  </si>
  <si>
    <t>　検温、排便は記録時に現在時刻が自動的に測定時間として記録されること。また、測定時間は手動で訂正できる。</t>
    <phoneticPr fontId="15"/>
  </si>
  <si>
    <t>　作成した写真付きの活動記録を元に、保育園内掲示物として出力し、印刷できる。</t>
    <rPh sb="21" eb="22">
      <t>ナイ</t>
    </rPh>
    <phoneticPr fontId="15"/>
  </si>
  <si>
    <t>　児童ごとの1ヶ月あたりの請求金額を計算・管理できる。</t>
    <rPh sb="1" eb="3">
      <t>ジドウ</t>
    </rPh>
    <phoneticPr fontId="4"/>
  </si>
  <si>
    <t>　統括アカウントから、全９園の保育園の保護者アプリもしくはWEBブラウザに一斉お知らせ配信する機能がある。</t>
    <rPh sb="1" eb="3">
      <t>トウカツ</t>
    </rPh>
    <rPh sb="11" eb="12">
      <t>ゼン</t>
    </rPh>
    <rPh sb="13" eb="14">
      <t>エン</t>
    </rPh>
    <rPh sb="15" eb="17">
      <t>ホイク</t>
    </rPh>
    <rPh sb="17" eb="18">
      <t>エン</t>
    </rPh>
    <rPh sb="37" eb="39">
      <t>イッセイ</t>
    </rPh>
    <rPh sb="40" eb="41">
      <t>シ</t>
    </rPh>
    <rPh sb="43" eb="45">
      <t>ハイシン</t>
    </rPh>
    <rPh sb="47" eb="49">
      <t>キノウ</t>
    </rPh>
    <phoneticPr fontId="15"/>
  </si>
  <si>
    <t>　保育課から各園の職員向けにお知らせ配信ができる。</t>
    <rPh sb="1" eb="4">
      <t>ホイクカ</t>
    </rPh>
    <rPh sb="6" eb="8">
      <t>カクエン</t>
    </rPh>
    <rPh sb="9" eb="12">
      <t>ショクインム</t>
    </rPh>
    <rPh sb="15" eb="16">
      <t>シ</t>
    </rPh>
    <rPh sb="18" eb="20">
      <t>ハイシン</t>
    </rPh>
    <phoneticPr fontId="2"/>
  </si>
  <si>
    <t>　 ユーザ補助機能として、次のような機能を用意されている。
　〇弱視を含む視覚障がい者が自力でユーザー向けアプリ等を操作できる機能。</t>
    <rPh sb="32" eb="34">
      <t>ジャクシ</t>
    </rPh>
    <rPh sb="35" eb="36">
      <t>フク</t>
    </rPh>
    <phoneticPr fontId="2"/>
  </si>
  <si>
    <t>　上記「通番９３」の機能項目以外に任意で項目が設定登録できる。
※　備考欄に追加できる数を記載。</t>
    <rPh sb="10" eb="12">
      <t>キノウ</t>
    </rPh>
    <rPh sb="12" eb="14">
      <t>コウモク</t>
    </rPh>
    <rPh sb="23" eb="25">
      <t>セッテイ</t>
    </rPh>
    <rPh sb="25" eb="27">
      <t>トウロク</t>
    </rPh>
    <rPh sb="34" eb="37">
      <t>ビコウラン</t>
    </rPh>
    <rPh sb="38" eb="40">
      <t>ツイカ</t>
    </rPh>
    <rPh sb="43" eb="44">
      <t>カズ</t>
    </rPh>
    <rPh sb="45" eb="47">
      <t>キサイ</t>
    </rPh>
    <phoneticPr fontId="2"/>
  </si>
  <si>
    <t>　指導計画に、電子ファイルを添付することが可能である。
　※備考に添付できる電子ファイルサイズを記載。</t>
    <rPh sb="30" eb="32">
      <t>ビコウ</t>
    </rPh>
    <rPh sb="33" eb="35">
      <t>テンプ</t>
    </rPh>
    <rPh sb="38" eb="40">
      <t>デンシ</t>
    </rPh>
    <rPh sb="48" eb="50">
      <t>キサイ</t>
    </rPh>
    <phoneticPr fontId="2"/>
  </si>
  <si>
    <t>　PC・タブレットで職員側の利用が対応可能であること。PC・タブレットいずれからも同一の画面で操作が可能であること。
　※職員操作画面側。</t>
    <rPh sb="14" eb="16">
      <t>リヨウ</t>
    </rPh>
    <rPh sb="19" eb="21">
      <t>カノウ</t>
    </rPh>
    <phoneticPr fontId="2"/>
  </si>
  <si>
    <t>　メインメニュー画面以外の別画面から容易にメインメニュー画面へ移動できる機能があること。</t>
    <rPh sb="10" eb="12">
      <t>イガイ</t>
    </rPh>
    <rPh sb="18" eb="20">
      <t>ヨウイ</t>
    </rPh>
    <phoneticPr fontId="2"/>
  </si>
  <si>
    <t>　作成した又はダウンロードした帳票等は、Excel形式又はCSV形式などで出力できること。
　※職員操作画面側。</t>
    <phoneticPr fontId="2"/>
  </si>
  <si>
    <t>　保護者アプリもしくはWEBブラウザからの連絡（欠席連絡・連絡帳）があった際に画面上に確認・注意喚起等のマークなどが表示される。
　※ 未読の場合のみ。</t>
    <rPh sb="68" eb="70">
      <t>ミドク</t>
    </rPh>
    <rPh sb="71" eb="73">
      <t>バアイ</t>
    </rPh>
    <phoneticPr fontId="2"/>
  </si>
  <si>
    <t>　送信済みのお知らせを一覧表示できること。また配信日、配信先などで絞り込みできること。</t>
    <rPh sb="1" eb="3">
      <t>ソウシン</t>
    </rPh>
    <rPh sb="3" eb="4">
      <t>ズ</t>
    </rPh>
    <rPh sb="7" eb="8">
      <t>シ</t>
    </rPh>
    <rPh sb="11" eb="13">
      <t>イチラン</t>
    </rPh>
    <rPh sb="13" eb="15">
      <t>ヒョウジ</t>
    </rPh>
    <rPh sb="23" eb="26">
      <t>ハイシンビ</t>
    </rPh>
    <rPh sb="27" eb="30">
      <t>ハイシンサキ</t>
    </rPh>
    <rPh sb="33" eb="34">
      <t>シボ</t>
    </rPh>
    <rPh sb="35" eb="36">
      <t>コ</t>
    </rPh>
    <phoneticPr fontId="3"/>
  </si>
  <si>
    <t>　統括アカウントから配信する場合、対象園の絞り込みができる。</t>
    <rPh sb="14" eb="16">
      <t>バアイ</t>
    </rPh>
    <phoneticPr fontId="15"/>
  </si>
  <si>
    <t>共 通　事　項</t>
    <rPh sb="0" eb="1">
      <t>トモ</t>
    </rPh>
    <rPh sb="2" eb="3">
      <t>ツウ</t>
    </rPh>
    <rPh sb="4" eb="5">
      <t>コト</t>
    </rPh>
    <rPh sb="6" eb="7">
      <t>コウ</t>
    </rPh>
    <phoneticPr fontId="2"/>
  </si>
  <si>
    <t>保護者向け機能要件</t>
    <rPh sb="0" eb="3">
      <t>ホゴシャ</t>
    </rPh>
    <rPh sb="3" eb="4">
      <t>ム</t>
    </rPh>
    <rPh sb="5" eb="9">
      <t>キノウヨウケン</t>
    </rPh>
    <phoneticPr fontId="2"/>
  </si>
  <si>
    <t>管理システム機能</t>
    <rPh sb="0" eb="2">
      <t>カンリ</t>
    </rPh>
    <rPh sb="6" eb="8">
      <t>キノウ</t>
    </rPh>
    <phoneticPr fontId="2"/>
  </si>
  <si>
    <t>シ　ス　テ　ム　共　通　機　能　</t>
    <rPh sb="8" eb="9">
      <t>トモ</t>
    </rPh>
    <rPh sb="10" eb="11">
      <t>ツウ</t>
    </rPh>
    <rPh sb="12" eb="13">
      <t>キ</t>
    </rPh>
    <rPh sb="14" eb="15">
      <t>ノウ</t>
    </rPh>
    <phoneticPr fontId="2"/>
  </si>
  <si>
    <t>連　絡　帳　機　能　</t>
    <rPh sb="0" eb="1">
      <t>レン</t>
    </rPh>
    <rPh sb="2" eb="3">
      <t>ラク</t>
    </rPh>
    <rPh sb="4" eb="5">
      <t>チョウ</t>
    </rPh>
    <rPh sb="6" eb="7">
      <t>キ</t>
    </rPh>
    <rPh sb="8" eb="9">
      <t>ノウ</t>
    </rPh>
    <phoneticPr fontId="2"/>
  </si>
  <si>
    <t>登降園
記録</t>
    <rPh sb="0" eb="3">
      <t>トウコウエン</t>
    </rPh>
    <rPh sb="4" eb="6">
      <t>キロク</t>
    </rPh>
    <phoneticPr fontId="2"/>
  </si>
  <si>
    <t>園　児　基　本　情　報</t>
    <rPh sb="0" eb="1">
      <t>エン</t>
    </rPh>
    <rPh sb="2" eb="3">
      <t>ジ</t>
    </rPh>
    <rPh sb="4" eb="5">
      <t>モト</t>
    </rPh>
    <rPh sb="6" eb="7">
      <t>ホン</t>
    </rPh>
    <rPh sb="8" eb="9">
      <t>ジョウ</t>
    </rPh>
    <rPh sb="10" eb="11">
      <t>ホウ</t>
    </rPh>
    <phoneticPr fontId="2"/>
  </si>
  <si>
    <t>職　員　情　報</t>
    <rPh sb="0" eb="1">
      <t>ショク</t>
    </rPh>
    <rPh sb="2" eb="3">
      <t>イン</t>
    </rPh>
    <rPh sb="4" eb="5">
      <t>ジョウ</t>
    </rPh>
    <rPh sb="6" eb="7">
      <t>ホウ</t>
    </rPh>
    <phoneticPr fontId="2"/>
  </si>
  <si>
    <t>出欠席連絡</t>
    <rPh sb="0" eb="5">
      <t>シュッケッセキレンラク</t>
    </rPh>
    <phoneticPr fontId="2"/>
  </si>
  <si>
    <t>連　絡　・　お　知　ら　せ　機　能</t>
    <rPh sb="0" eb="1">
      <t>レン</t>
    </rPh>
    <rPh sb="2" eb="3">
      <t>ラク</t>
    </rPh>
    <rPh sb="8" eb="9">
      <t>シ</t>
    </rPh>
    <rPh sb="14" eb="15">
      <t>キ</t>
    </rPh>
    <rPh sb="16" eb="17">
      <t>ノウ</t>
    </rPh>
    <phoneticPr fontId="2"/>
  </si>
  <si>
    <t>行　事　予　定　機　能</t>
    <rPh sb="0" eb="1">
      <t>ギョウ</t>
    </rPh>
    <rPh sb="2" eb="3">
      <t>コト</t>
    </rPh>
    <rPh sb="4" eb="5">
      <t>ヨ</t>
    </rPh>
    <rPh sb="6" eb="7">
      <t>サダム</t>
    </rPh>
    <rPh sb="8" eb="9">
      <t>キ</t>
    </rPh>
    <rPh sb="10" eb="11">
      <t>ノウ</t>
    </rPh>
    <phoneticPr fontId="2"/>
  </si>
  <si>
    <t>アンケート機能</t>
    <rPh sb="5" eb="7">
      <t>キノウ</t>
    </rPh>
    <phoneticPr fontId="2"/>
  </si>
  <si>
    <t>登　降　園　機　能</t>
    <rPh sb="0" eb="1">
      <t>ノボル</t>
    </rPh>
    <rPh sb="2" eb="3">
      <t>コウ</t>
    </rPh>
    <rPh sb="4" eb="5">
      <t>エン</t>
    </rPh>
    <rPh sb="6" eb="7">
      <t>キ</t>
    </rPh>
    <rPh sb="8" eb="9">
      <t>ノウ</t>
    </rPh>
    <phoneticPr fontId="2"/>
  </si>
  <si>
    <t>請　求　管　理　機　能</t>
    <rPh sb="0" eb="1">
      <t>ショウ</t>
    </rPh>
    <rPh sb="2" eb="3">
      <t>モトム</t>
    </rPh>
    <rPh sb="4" eb="5">
      <t>カン</t>
    </rPh>
    <rPh sb="6" eb="7">
      <t>リ</t>
    </rPh>
    <rPh sb="8" eb="9">
      <t>キ</t>
    </rPh>
    <rPh sb="10" eb="11">
      <t>ノウ</t>
    </rPh>
    <phoneticPr fontId="2"/>
  </si>
  <si>
    <t>出　勤　　・　シ　フ　ト　機　能</t>
    <rPh sb="0" eb="1">
      <t>デ</t>
    </rPh>
    <rPh sb="2" eb="3">
      <t>ツトム</t>
    </rPh>
    <rPh sb="13" eb="14">
      <t>キ</t>
    </rPh>
    <rPh sb="15" eb="16">
      <t>ノウ</t>
    </rPh>
    <phoneticPr fontId="2"/>
  </si>
  <si>
    <t>ドキュメンテーション</t>
    <phoneticPr fontId="2"/>
  </si>
  <si>
    <t>午　睡　・　検　温　等　機　能</t>
    <rPh sb="0" eb="1">
      <t>ウマ</t>
    </rPh>
    <rPh sb="2" eb="3">
      <t>スイ</t>
    </rPh>
    <rPh sb="6" eb="7">
      <t>ケン</t>
    </rPh>
    <rPh sb="8" eb="9">
      <t>オン</t>
    </rPh>
    <rPh sb="10" eb="11">
      <t>トウ</t>
    </rPh>
    <rPh sb="12" eb="13">
      <t>キ</t>
    </rPh>
    <rPh sb="14" eb="15">
      <t>ノウ</t>
    </rPh>
    <phoneticPr fontId="2"/>
  </si>
  <si>
    <t>発　達　記　録　機　能</t>
    <rPh sb="0" eb="1">
      <t>ハッ</t>
    </rPh>
    <rPh sb="2" eb="3">
      <t>タッ</t>
    </rPh>
    <rPh sb="4" eb="5">
      <t>キ</t>
    </rPh>
    <rPh sb="6" eb="7">
      <t>ロク</t>
    </rPh>
    <rPh sb="8" eb="9">
      <t>キ</t>
    </rPh>
    <rPh sb="10" eb="11">
      <t>ノウ</t>
    </rPh>
    <phoneticPr fontId="2"/>
  </si>
  <si>
    <t>指　導　計　画　作　成　機　能　　</t>
    <rPh sb="0" eb="1">
      <t>ユビ</t>
    </rPh>
    <rPh sb="2" eb="3">
      <t>シルベ</t>
    </rPh>
    <rPh sb="4" eb="5">
      <t>ケイ</t>
    </rPh>
    <rPh sb="6" eb="7">
      <t>ガ</t>
    </rPh>
    <rPh sb="8" eb="9">
      <t>サク</t>
    </rPh>
    <rPh sb="10" eb="11">
      <t>シゲル</t>
    </rPh>
    <rPh sb="12" eb="13">
      <t>キ</t>
    </rPh>
    <rPh sb="14" eb="15">
      <t>ノウ</t>
    </rPh>
    <phoneticPr fontId="2"/>
  </si>
  <si>
    <t>週　・　日　誌　作　成　機　能</t>
    <rPh sb="0" eb="1">
      <t>シュウ</t>
    </rPh>
    <rPh sb="4" eb="5">
      <t>ニチ</t>
    </rPh>
    <rPh sb="6" eb="7">
      <t>シ</t>
    </rPh>
    <rPh sb="8" eb="9">
      <t>サク</t>
    </rPh>
    <rPh sb="10" eb="11">
      <t>シゲル</t>
    </rPh>
    <rPh sb="12" eb="13">
      <t>キ</t>
    </rPh>
    <rPh sb="14" eb="15">
      <t>ノウ</t>
    </rPh>
    <phoneticPr fontId="2"/>
  </si>
  <si>
    <t>要　録　作　成　機　能　</t>
    <rPh sb="0" eb="1">
      <t>ヨウ</t>
    </rPh>
    <rPh sb="2" eb="3">
      <t>ロク</t>
    </rPh>
    <rPh sb="4" eb="5">
      <t>サク</t>
    </rPh>
    <rPh sb="6" eb="7">
      <t>シゲル</t>
    </rPh>
    <rPh sb="8" eb="9">
      <t>キ</t>
    </rPh>
    <rPh sb="10" eb="11">
      <t>ノウ</t>
    </rPh>
    <phoneticPr fontId="2"/>
  </si>
  <si>
    <t>　日付別に昼食・おやつの必要有無を申請することができる。</t>
    <phoneticPr fontId="2"/>
  </si>
  <si>
    <t>　事前の利用時間の変更・延長保育利用申込みは、1ヶ月まとめた一括登録ができる。　</t>
    <rPh sb="4" eb="8">
      <t>リヨウジカン</t>
    </rPh>
    <rPh sb="9" eb="11">
      <t>ヘンコウ</t>
    </rPh>
    <phoneticPr fontId="15"/>
  </si>
  <si>
    <t xml:space="preserve">　次の日誌を作成し、保存・印刷できること。　　　
　〇保育園日誌
</t>
    <phoneticPr fontId="2"/>
  </si>
  <si>
    <t>　登録した行事予定を日誌に反映もしくは引用できる。　</t>
    <phoneticPr fontId="2"/>
  </si>
  <si>
    <t>　月齢別の発達状況チェックリストを表示し、各児童の発達状況を定期的に記録できること。　</t>
    <rPh sb="22" eb="24">
      <t>ジドウ</t>
    </rPh>
    <phoneticPr fontId="15"/>
  </si>
  <si>
    <t>　記録の際は、〇・×などの記号やプルダウン方式で選択することで容易に記録できること。</t>
    <rPh sb="1" eb="3">
      <t>キロク</t>
    </rPh>
    <rPh sb="4" eb="5">
      <t>サイ</t>
    </rPh>
    <rPh sb="13" eb="15">
      <t>キゴウ</t>
    </rPh>
    <rPh sb="21" eb="23">
      <t>ホウシキ</t>
    </rPh>
    <rPh sb="24" eb="26">
      <t>センタク</t>
    </rPh>
    <rPh sb="31" eb="33">
      <t>ヨウイ</t>
    </rPh>
    <rPh sb="34" eb="36">
      <t>キロク</t>
    </rPh>
    <phoneticPr fontId="15"/>
  </si>
  <si>
    <t>　チェック項目は、領域ごとに分類され、領域やチェック項目は任意に追加・変更できること。　</t>
    <rPh sb="5" eb="7">
      <t>コウモク</t>
    </rPh>
    <rPh sb="9" eb="11">
      <t>リョウイキ</t>
    </rPh>
    <rPh sb="14" eb="16">
      <t>ブンルイ</t>
    </rPh>
    <rPh sb="19" eb="21">
      <t>リョウイキ</t>
    </rPh>
    <rPh sb="26" eb="28">
      <t>コウモク</t>
    </rPh>
    <rPh sb="29" eb="31">
      <t>ニンイ</t>
    </rPh>
    <rPh sb="32" eb="34">
      <t>ツイカ</t>
    </rPh>
    <rPh sb="35" eb="37">
      <t>ヘンコウ</t>
    </rPh>
    <phoneticPr fontId="15"/>
  </si>
  <si>
    <t>　任意の請求項目（科目）を作成し、単価・個数から請求額を計算・管理できる。　</t>
    <rPh sb="1" eb="3">
      <t>ニンイ</t>
    </rPh>
    <rPh sb="4" eb="8">
      <t>セイキュウコウモク</t>
    </rPh>
    <rPh sb="9" eb="11">
      <t>カモク</t>
    </rPh>
    <rPh sb="13" eb="15">
      <t>サクセイ</t>
    </rPh>
    <rPh sb="17" eb="19">
      <t>タンカ</t>
    </rPh>
    <rPh sb="20" eb="22">
      <t>コスウ</t>
    </rPh>
    <rPh sb="24" eb="27">
      <t>セイキュウガク</t>
    </rPh>
    <rPh sb="28" eb="30">
      <t>ケイサン</t>
    </rPh>
    <rPh sb="31" eb="33">
      <t>カンリ</t>
    </rPh>
    <phoneticPr fontId="4"/>
  </si>
  <si>
    <t>　記録した内容を複製して一括登録できるなど、記録の負担を減らす工夫がある。</t>
    <rPh sb="1" eb="3">
      <t>キロク</t>
    </rPh>
    <rPh sb="5" eb="7">
      <t>ナイヨウ</t>
    </rPh>
    <rPh sb="8" eb="10">
      <t>フクセイ</t>
    </rPh>
    <rPh sb="12" eb="16">
      <t>イッカツトウロク</t>
    </rPh>
    <rPh sb="22" eb="24">
      <t>キロク</t>
    </rPh>
    <rPh sb="25" eb="27">
      <t>フタン</t>
    </rPh>
    <rPh sb="28" eb="29">
      <t>ヘ</t>
    </rPh>
    <rPh sb="31" eb="33">
      <t>クフウ</t>
    </rPh>
    <phoneticPr fontId="15"/>
  </si>
  <si>
    <t>　任意の文章をテンプレート化し、作成保育士以外の保育士が利用できる。</t>
    <rPh sb="18" eb="21">
      <t>ホイクシ</t>
    </rPh>
    <rPh sb="24" eb="27">
      <t>ホイクシ</t>
    </rPh>
    <phoneticPr fontId="2"/>
  </si>
  <si>
    <t xml:space="preserve">　操作研修を記録媒体に録画し、システム導入保育園及び市役所において記録媒体に録画した映像を視聴することができる。又は操作研修の動画データや動画を記録した記録媒体を提供できる。
</t>
    <rPh sb="1" eb="5">
      <t>ソウサケンシュウ</t>
    </rPh>
    <rPh sb="6" eb="10">
      <t>キロクバイタイ</t>
    </rPh>
    <rPh sb="11" eb="13">
      <t>ロクガ</t>
    </rPh>
    <rPh sb="19" eb="21">
      <t>ドウニュウ</t>
    </rPh>
    <rPh sb="21" eb="24">
      <t>ホイクエン</t>
    </rPh>
    <rPh sb="24" eb="25">
      <t>オヨ</t>
    </rPh>
    <rPh sb="26" eb="29">
      <t>シヤクショ</t>
    </rPh>
    <rPh sb="33" eb="37">
      <t>キロクバイタイ</t>
    </rPh>
    <rPh sb="38" eb="40">
      <t>ロクガ</t>
    </rPh>
    <rPh sb="42" eb="44">
      <t>エイゾウ</t>
    </rPh>
    <rPh sb="45" eb="47">
      <t>シチョウ</t>
    </rPh>
    <rPh sb="56" eb="57">
      <t>マタ</t>
    </rPh>
    <rPh sb="63" eb="65">
      <t>ドウガ</t>
    </rPh>
    <rPh sb="69" eb="71">
      <t>ドウガ</t>
    </rPh>
    <rPh sb="72" eb="74">
      <t>キロク</t>
    </rPh>
    <rPh sb="76" eb="80">
      <t>キロクバイタイ</t>
    </rPh>
    <rPh sb="81" eb="83">
      <t>テイキョウ</t>
    </rPh>
    <phoneticPr fontId="2"/>
  </si>
  <si>
    <t>※ 加点+２</t>
    <phoneticPr fontId="2"/>
  </si>
  <si>
    <t>※ 加点+１</t>
    <phoneticPr fontId="2"/>
  </si>
  <si>
    <t>※ 加点+３</t>
    <phoneticPr fontId="2"/>
  </si>
  <si>
    <t>※ 企画提案書時点では未実装だが、2024年度中に実装でき電子ファイルサイズが決まっている場合は対応可否欄を「◎」、同年度中に実装する予定だが、電子ファイルサイズが決まっていない場合は「〇」とする。なお、前文にかかわらず本機能が追加オプションとなり機能を利用する場合に追加料金が発生する予定の場合は「△」とする。
※ 加点+２</t>
    <phoneticPr fontId="2"/>
  </si>
  <si>
    <t>※ 打刻操作の簡易化。
※（例）午前は登園で、午後になると自動的に降園設定となる。
※ 加点+２</t>
    <rPh sb="2" eb="4">
      <t>ダコク</t>
    </rPh>
    <rPh sb="4" eb="6">
      <t>ソウサ</t>
    </rPh>
    <rPh sb="7" eb="9">
      <t>カンイ</t>
    </rPh>
    <rPh sb="9" eb="10">
      <t>カ</t>
    </rPh>
    <rPh sb="14" eb="15">
      <t>レイ</t>
    </rPh>
    <rPh sb="16" eb="18">
      <t>ゴゼン</t>
    </rPh>
    <rPh sb="19" eb="21">
      <t>トウエン</t>
    </rPh>
    <rPh sb="23" eb="25">
      <t>ゴゴ</t>
    </rPh>
    <rPh sb="29" eb="32">
      <t>ジドウテキ</t>
    </rPh>
    <rPh sb="35" eb="37">
      <t>セッテイ</t>
    </rPh>
    <phoneticPr fontId="2"/>
  </si>
  <si>
    <t>※ 誤操作防止。
※ 未利用機能のアイコンを表示させない。
※ 加点+２</t>
    <rPh sb="2" eb="5">
      <t>ゴソウサ</t>
    </rPh>
    <rPh sb="11" eb="14">
      <t>ミリヨウ</t>
    </rPh>
    <rPh sb="14" eb="16">
      <t>キノウ</t>
    </rPh>
    <rPh sb="22" eb="24">
      <t>ヒョウジ</t>
    </rPh>
    <phoneticPr fontId="2"/>
  </si>
  <si>
    <t>※ テンプレート化の共有。
※ 加点+１</t>
    <rPh sb="8" eb="9">
      <t>カ</t>
    </rPh>
    <rPh sb="10" eb="12">
      <t>キョウユウ</t>
    </rPh>
    <phoneticPr fontId="2"/>
  </si>
  <si>
    <t>※ 容易なインストール操作。
※ 加点+１</t>
    <phoneticPr fontId="2"/>
  </si>
  <si>
    <t>※ 外国語のインストールマニュアルは、１つの外国語ごとのマニュアル（説明書）でも可。
※ 外国籍の者の対応。
※ 加点+１</t>
    <phoneticPr fontId="2"/>
  </si>
  <si>
    <t>　保護者・職員の端末側にデータを保持せず、日本国内に保管の情報資産はデータセンター側にて卒退所後５年以上保持できること。 ただし、システムから帳票類等を利用端末にダウンロードした場合は、この限りではない。
※　情報資産は、日本国内に保管されること。</t>
    <rPh sb="1" eb="4">
      <t>ホゴシャ</t>
    </rPh>
    <rPh sb="5" eb="7">
      <t>ショクイン</t>
    </rPh>
    <rPh sb="21" eb="25">
      <t>ニホンコクナイ</t>
    </rPh>
    <rPh sb="26" eb="28">
      <t>ホカン</t>
    </rPh>
    <rPh sb="29" eb="31">
      <t>ジョウホウ</t>
    </rPh>
    <rPh sb="31" eb="33">
      <t>シサン</t>
    </rPh>
    <rPh sb="116" eb="118">
      <t>ホカン</t>
    </rPh>
    <phoneticPr fontId="2"/>
  </si>
  <si>
    <t>　あま市の計算方法に基づき、算出した延長保育料を指定の納付書で印刷発行できる。</t>
    <rPh sb="14" eb="16">
      <t>サンシュツ</t>
    </rPh>
    <rPh sb="24" eb="26">
      <t>シテイ</t>
    </rPh>
    <phoneticPr fontId="2"/>
  </si>
  <si>
    <t>周知</t>
    <rPh sb="0" eb="2">
      <t>シュウチ</t>
    </rPh>
    <phoneticPr fontId="2"/>
  </si>
  <si>
    <t>加点項目</t>
    <rPh sb="2" eb="4">
      <t>コウモク</t>
    </rPh>
    <phoneticPr fontId="2"/>
  </si>
  <si>
    <t xml:space="preserve">ＭＡＸ（得点）  </t>
    <rPh sb="4" eb="6">
      <t>トクテン</t>
    </rPh>
    <phoneticPr fontId="2"/>
  </si>
  <si>
    <t>ＭＡＸ
（得点）</t>
    <rPh sb="5" eb="7">
      <t>トクテン</t>
    </rPh>
    <phoneticPr fontId="2"/>
  </si>
  <si>
    <t xml:space="preserve">・下記表の要件は、本市が機器・ネットワーク等を構築する上で要件である。
※「機器・ネットワーク機能要件確認」は、「企画提案書類審査（一次審査）」の採点に影響はありません。一次審査の合否判定基準である必須項目可否の確認です。
・提供可能であるか検討を行い、「対応可否」欄に記号を記入すること。
（標準提供は「◎」、代替案提供は「○」、対応不可能は「×」）
・代替案を記載した場合、機能概要の内容に沿ったものであるかを判断するため、「備考」欄に必ず対応内容を記載すること。
・各種機能に関して、補足事項がある場合についても、「備考」欄に補足内容を記載すること。
</t>
    <rPh sb="1" eb="3">
      <t>カキ</t>
    </rPh>
    <rPh sb="3" eb="4">
      <t>ヒョウ</t>
    </rPh>
    <rPh sb="12" eb="14">
      <t>キキ</t>
    </rPh>
    <rPh sb="21" eb="22">
      <t>トウ</t>
    </rPh>
    <rPh sb="73" eb="75">
      <t>サイテン</t>
    </rPh>
    <rPh sb="76" eb="78">
      <t>エイキョウ</t>
    </rPh>
    <rPh sb="90" eb="92">
      <t>ゴウヒ</t>
    </rPh>
    <rPh sb="92" eb="94">
      <t>ハンテイ</t>
    </rPh>
    <rPh sb="94" eb="96">
      <t>キジュン</t>
    </rPh>
    <rPh sb="149" eb="151">
      <t>テイキョウ</t>
    </rPh>
    <rPh sb="159" eb="161">
      <t>テイキョウ</t>
    </rPh>
    <phoneticPr fontId="9"/>
  </si>
  <si>
    <t>※「調達予定数の一部」について、クラス用タブレット端末２台以上を想定。</t>
    <rPh sb="19" eb="20">
      <t>ヨウ</t>
    </rPh>
    <rPh sb="25" eb="27">
      <t>タンマツ</t>
    </rPh>
    <rPh sb="28" eb="29">
      <t>ダイ</t>
    </rPh>
    <rPh sb="29" eb="31">
      <t>イジョウ</t>
    </rPh>
    <rPh sb="32" eb="34">
      <t>ソウテイ</t>
    </rPh>
    <phoneticPr fontId="2"/>
  </si>
  <si>
    <t>　アクセシビリティに配慮したデザインであること。
　〇音声や動画の流れるページで自動再生する場合は、一時停止またはミュートボタンをつけること
　〇アニメーションや映像などのコンテンツで、1秒に3回を超える点滅をさせないこと</t>
    <phoneticPr fontId="2"/>
  </si>
  <si>
    <t>　「JIS X8341-3：2016」が規定する「レベルAA」に準拠している。</t>
    <phoneticPr fontId="2"/>
  </si>
  <si>
    <t>　データセンターは、日本データセンター協会が制定するデータセンターファシリティスタンダードのTier３相当の基準を満たした設備とすること。</t>
    <phoneticPr fontId="2"/>
  </si>
  <si>
    <t>　データセンターはTier４相当であり、建築基準法（昭和 25 法律第 201 号）の新耐震基準に適合している。</t>
    <phoneticPr fontId="2"/>
  </si>
  <si>
    <t>※ 加点+１</t>
    <rPh sb="2" eb="4">
      <t>カテン</t>
    </rPh>
    <phoneticPr fontId="2"/>
  </si>
  <si>
    <t>　記入内容を一時保存することができる。</t>
    <phoneticPr fontId="2"/>
  </si>
  <si>
    <t>　アンケートを未読または未回答の保護者に対して再通知できる機能があること、又は未回答者を抽出しお知らせを発信できる手段があること。</t>
    <rPh sb="37" eb="38">
      <t>マタ</t>
    </rPh>
    <rPh sb="39" eb="43">
      <t>ミカイトウシャ</t>
    </rPh>
    <rPh sb="44" eb="46">
      <t>チュウシュツ</t>
    </rPh>
    <rPh sb="48" eb="49">
      <t>シ</t>
    </rPh>
    <rPh sb="52" eb="54">
      <t>ハッシン</t>
    </rPh>
    <rPh sb="57" eb="59">
      <t>シュダン</t>
    </rPh>
    <phoneticPr fontId="15"/>
  </si>
  <si>
    <t>　提案システムにはバックアップ機能があり、サーバから１日１回以上バックアップを行っていること。また、障害発生後の障害回復したのち必要に応じてバックアップデータによる復元できること。</t>
    <rPh sb="1" eb="3">
      <t>テイアン</t>
    </rPh>
    <phoneticPr fontId="2"/>
  </si>
  <si>
    <t>　保護者アプリは、日本語以外の多言語（１か国語以上）の対応でき、多言語への切替設定が、保護者側で行える。</t>
    <rPh sb="15" eb="18">
      <t>タゲンゴ</t>
    </rPh>
    <rPh sb="39" eb="41">
      <t>セッテイ</t>
    </rPh>
    <phoneticPr fontId="2"/>
  </si>
  <si>
    <t>　システム機能更新など事業者からのお知らせ等を端末使用者が、容易に認識できること。
　※職員操作画面側</t>
    <rPh sb="21" eb="22">
      <t>トウ</t>
    </rPh>
    <rPh sb="23" eb="25">
      <t>タンマツ</t>
    </rPh>
    <rPh sb="25" eb="28">
      <t>シヨウシャ</t>
    </rPh>
    <rPh sb="30" eb="32">
      <t>ヨウイ</t>
    </rPh>
    <rPh sb="33" eb="35">
      <t>ニンシキ</t>
    </rPh>
    <phoneticPr fontId="2"/>
  </si>
  <si>
    <t>　保護者アプリもしくはWEBブラウザに表示される各メニューのアイコンは非表示が設定できる。</t>
    <phoneticPr fontId="2"/>
  </si>
  <si>
    <t>　行事の繰り返し設定が可能な機能がある、又は登録を行った行事を複写する機能がある。</t>
    <rPh sb="14" eb="16">
      <t>キノウ</t>
    </rPh>
    <rPh sb="20" eb="21">
      <t>マタ</t>
    </rPh>
    <rPh sb="22" eb="24">
      <t>トウロク</t>
    </rPh>
    <rPh sb="25" eb="26">
      <t>オコナ</t>
    </rPh>
    <rPh sb="28" eb="30">
      <t>ギョウジ</t>
    </rPh>
    <rPh sb="31" eb="33">
      <t>フクシャ</t>
    </rPh>
    <rPh sb="35" eb="37">
      <t>キノウ</t>
    </rPh>
    <phoneticPr fontId="2"/>
  </si>
  <si>
    <t>　管理システムのアクセスログを取得できるシステムであり、取得または提供すること。</t>
    <phoneticPr fontId="2"/>
  </si>
  <si>
    <t>　エラー情報の把握やUI/UXの改善に必要となるログ情報を取得できるシステムであり、取得または提供すること。</t>
    <rPh sb="42" eb="44">
      <t>シュトク</t>
    </rPh>
    <rPh sb="47" eb="49">
      <t>テイキョウ</t>
    </rPh>
    <phoneticPr fontId="2"/>
  </si>
  <si>
    <t>　個人情報の保護に配慮するなど、利用者が安心して利用できる対策を実施していること。</t>
    <phoneticPr fontId="2"/>
  </si>
  <si>
    <t>　進学予定小学校は選択肢から選ぶ、卒園日はクラスで一括登録するなど、要録作成に使用する情報を効率よく追加登録できる仕組みがあること。</t>
    <phoneticPr fontId="2"/>
  </si>
  <si>
    <t>　以下の園児詳細情報を登録（更新）できること
　1) 進学予定小学校　2) 退園日　3) 卒園日（卒園予定日）　4) 入園前の状況</t>
    <phoneticPr fontId="2"/>
  </si>
  <si>
    <t>　日々の保育活動を記録することができること。記録には写真（職員のコメントを付記）を登録できること。</t>
    <rPh sb="4" eb="6">
      <t>ホイク</t>
    </rPh>
    <phoneticPr fontId="2"/>
  </si>
  <si>
    <t>　園児の経過記録を連絡帳へ引用できること。</t>
    <phoneticPr fontId="2"/>
  </si>
  <si>
    <t>※ 園・保護者の意思疎通。
※ 加点+２</t>
    <phoneticPr fontId="2"/>
  </si>
  <si>
    <t xml:space="preserve">
※ 情報未伝達防止。
※ 加点+２</t>
    <phoneticPr fontId="2"/>
  </si>
  <si>
    <t>　症状及び疾患名を、感染症サーベイランス（学校等欠席者・感染症情報システム）の日々の状況報告に準拠した項目で集計できること。</t>
    <phoneticPr fontId="2"/>
  </si>
  <si>
    <t>　園全体の出欠集計（各クラスの１か月間の日毎出欠数）が自動集計できること。</t>
    <rPh sb="1" eb="4">
      <t>エンゼンタイ</t>
    </rPh>
    <rPh sb="5" eb="9">
      <t>シュッケツシュウケイ</t>
    </rPh>
    <rPh sb="10" eb="11">
      <t>カク</t>
    </rPh>
    <rPh sb="17" eb="18">
      <t>ゲツ</t>
    </rPh>
    <rPh sb="18" eb="19">
      <t>カン</t>
    </rPh>
    <rPh sb="20" eb="22">
      <t>ヒゴト</t>
    </rPh>
    <rPh sb="22" eb="24">
      <t>シュッケツ</t>
    </rPh>
    <rPh sb="24" eb="25">
      <t>スウ</t>
    </rPh>
    <rPh sb="27" eb="29">
      <t>ジドウ</t>
    </rPh>
    <rPh sb="29" eb="31">
      <t>シュウケイ</t>
    </rPh>
    <phoneticPr fontId="17"/>
  </si>
  <si>
    <t>時間帯ごとの在園児数を集計する時間帯は各園で自由に設定できること。
（例えば１８：００～１８：３０、１８：３１～１９：００など。）</t>
    <rPh sb="0" eb="3">
      <t>ジカンタイ</t>
    </rPh>
    <rPh sb="6" eb="7">
      <t>ザイ</t>
    </rPh>
    <rPh sb="7" eb="9">
      <t>エンジ</t>
    </rPh>
    <rPh sb="9" eb="10">
      <t>スウ</t>
    </rPh>
    <rPh sb="11" eb="13">
      <t>シュウケイ</t>
    </rPh>
    <rPh sb="15" eb="18">
      <t>ジカンタイ</t>
    </rPh>
    <rPh sb="19" eb="20">
      <t>カク</t>
    </rPh>
    <rPh sb="20" eb="21">
      <t>エン</t>
    </rPh>
    <rPh sb="22" eb="24">
      <t>ジユウ</t>
    </rPh>
    <rPh sb="25" eb="27">
      <t>セッテイ</t>
    </rPh>
    <rPh sb="35" eb="36">
      <t>タト</t>
    </rPh>
    <phoneticPr fontId="17"/>
  </si>
  <si>
    <t xml:space="preserve">
※ 外国籍の者の対応。　
（メニュー画面やアイコン等の多言語対応）
※ 添付ファイルの多言語化変換は含めない。
※ 加点+２</t>
    <rPh sb="19" eb="21">
      <t>ガメン</t>
    </rPh>
    <rPh sb="26" eb="27">
      <t>トウ</t>
    </rPh>
    <rPh sb="28" eb="31">
      <t>タゲンゴ</t>
    </rPh>
    <rPh sb="31" eb="33">
      <t>タイオウ</t>
    </rPh>
    <rPh sb="37" eb="39">
      <t>テンプ</t>
    </rPh>
    <rPh sb="44" eb="48">
      <t>タゲンゴカ</t>
    </rPh>
    <rPh sb="48" eb="50">
      <t>ヘンカン</t>
    </rPh>
    <rPh sb="51" eb="52">
      <t>フク</t>
    </rPh>
    <phoneticPr fontId="2"/>
  </si>
  <si>
    <t>※ 事業者が確認し、報告する形式でも可。
※ 加点+２</t>
    <phoneticPr fontId="2"/>
  </si>
  <si>
    <t>※ カラーの容量が大きいファイルでも配信可能。
※ 加点+２</t>
    <rPh sb="6" eb="8">
      <t>ヨウリョウ</t>
    </rPh>
    <rPh sb="9" eb="10">
      <t>オオ</t>
    </rPh>
    <rPh sb="18" eb="22">
      <t>ハイシンカノウ</t>
    </rPh>
    <phoneticPr fontId="2"/>
  </si>
  <si>
    <t>※ システム導入保育園・市役所以外への配布・視聴はしない。
※ システムとしての要件ではないが記載。
※ 加点+２</t>
    <rPh sb="6" eb="11">
      <t>ドウニュウホイクエン</t>
    </rPh>
    <rPh sb="12" eb="15">
      <t>シヤクショ</t>
    </rPh>
    <rPh sb="15" eb="17">
      <t>イガイ</t>
    </rPh>
    <rPh sb="19" eb="21">
      <t>ハイフ</t>
    </rPh>
    <rPh sb="22" eb="24">
      <t>シチョウ</t>
    </rPh>
    <phoneticPr fontId="2"/>
  </si>
  <si>
    <t>※ 事務軽減。
※ 加点+１</t>
    <rPh sb="2" eb="4">
      <t>ジム</t>
    </rPh>
    <rPh sb="4" eb="6">
      <t>ケイゲン</t>
    </rPh>
    <phoneticPr fontId="2"/>
  </si>
  <si>
    <t>※ クラスの状況把握（思い込み防止）。
※ 未出席（欠席連絡なし）児童の把握。
※ 加点+２</t>
    <rPh sb="11" eb="12">
      <t>オモ</t>
    </rPh>
    <rPh sb="13" eb="14">
      <t>コ</t>
    </rPh>
    <rPh sb="15" eb="17">
      <t>ボウシ</t>
    </rPh>
    <rPh sb="22" eb="23">
      <t>ミ</t>
    </rPh>
    <rPh sb="23" eb="25">
      <t>シュッセキ</t>
    </rPh>
    <rPh sb="26" eb="30">
      <t>ケッセキレンラク</t>
    </rPh>
    <rPh sb="33" eb="35">
      <t>ジドウ</t>
    </rPh>
    <rPh sb="36" eb="38">
      <t>ハアク</t>
    </rPh>
    <phoneticPr fontId="2"/>
  </si>
  <si>
    <t>　保護者アプリもしくはWEBブラウザ内に問い合わせフォーム等の機能が搭載されており、それを用いて問い合わせをができること。または、保護者専用の問い合せ窓口があること。</t>
    <phoneticPr fontId="2"/>
  </si>
  <si>
    <t>　利用できる対応ブラウザーは、「Microsoft Edge」、「Google Chrome」、「Safari」について対応できること。なおバージョンについては、製品を提供している企業がサポートをしているバージョンすべてが利用できること。また提案するシステムは、ブラウザーのバージョンアップにも支障なく適宜対応できること。</t>
    <rPh sb="1" eb="3">
      <t>リヨウ</t>
    </rPh>
    <rPh sb="60" eb="62">
      <t>タイオウ</t>
    </rPh>
    <phoneticPr fontId="2"/>
  </si>
  <si>
    <t>　保護者アプリと同等のことができるWebアプリケーションも提供すること。欠席連絡、登降園の記録時間、身体測定結果、連絡帳、お知らせ、アンケート、行事確認はスマートフォンアプリケーション、Webアプリケーションいずれからも可能であること。</t>
    <phoneticPr fontId="2"/>
  </si>
  <si>
    <t>　保護者アカウント等の設定方法（再設定含む）については、２段階認証できる機能がある。</t>
    <rPh sb="1" eb="4">
      <t>ホゴシャ</t>
    </rPh>
    <rPh sb="9" eb="10">
      <t>トウ</t>
    </rPh>
    <rPh sb="36" eb="38">
      <t>キノウ</t>
    </rPh>
    <phoneticPr fontId="2"/>
  </si>
  <si>
    <t>　サービスの運用状況や利用状況を任意の期間で集計し、確認できること(事業者が確認し、報告する形式でも可)。指定するデータがある場合は記載。
　（例）アプリ利用登録者数、アプリアクティブ利用者数、機能ごとの利用数など</t>
    <rPh sb="16" eb="18">
      <t>ニンイ</t>
    </rPh>
    <rPh sb="19" eb="21">
      <t>キカン</t>
    </rPh>
    <phoneticPr fontId="2"/>
  </si>
  <si>
    <t>　園児の並び順は、年度内の途中入園児を並び順の末尾に配置できること。</t>
    <phoneticPr fontId="2"/>
  </si>
  <si>
    <t>　児童情報を一覧で表示し、データ出力（Excel形式又はCSV形式など）ができること。</t>
    <phoneticPr fontId="2"/>
  </si>
  <si>
    <t>　児童基本情報のうち、ＣＳＶ等から一括で取込ができること。また保育課が、全保育園の児童情報を１つのＣＳＶファイル等で一括取り込みできること。</t>
    <rPh sb="1" eb="3">
      <t>ジドウ</t>
    </rPh>
    <rPh sb="3" eb="7">
      <t>キホンジョウホウ</t>
    </rPh>
    <rPh sb="14" eb="15">
      <t>トウ</t>
    </rPh>
    <rPh sb="17" eb="19">
      <t>イッカツ</t>
    </rPh>
    <rPh sb="20" eb="22">
      <t>トリコミ</t>
    </rPh>
    <rPh sb="31" eb="34">
      <t>ホイクカ</t>
    </rPh>
    <rPh sb="36" eb="40">
      <t>ゼンホイクエン</t>
    </rPh>
    <rPh sb="41" eb="45">
      <t>ジドウジョウホウ</t>
    </rPh>
    <rPh sb="56" eb="57">
      <t>トウ</t>
    </rPh>
    <rPh sb="58" eb="60">
      <t>イッカツ</t>
    </rPh>
    <rPh sb="60" eb="61">
      <t>ト</t>
    </rPh>
    <rPh sb="62" eb="63">
      <t>コ</t>
    </rPh>
    <phoneticPr fontId="2"/>
  </si>
  <si>
    <t>　以下の情報を職員情報として、職員ごとに登録できること。
　〇職員番号、氏名、所属、職員の分類（正規職員・任期付短時間勤務職員・臨時職員）、職種</t>
    <rPh sb="1" eb="3">
      <t>イカ</t>
    </rPh>
    <rPh sb="4" eb="6">
      <t>ジョウホウ</t>
    </rPh>
    <rPh sb="7" eb="9">
      <t>ショクイン</t>
    </rPh>
    <rPh sb="9" eb="11">
      <t>ジョウホウ</t>
    </rPh>
    <rPh sb="15" eb="17">
      <t>ショクイン</t>
    </rPh>
    <rPh sb="20" eb="22">
      <t>トウロク</t>
    </rPh>
    <rPh sb="31" eb="35">
      <t>ショクインバンゴウ</t>
    </rPh>
    <rPh sb="36" eb="38">
      <t>シメイ</t>
    </rPh>
    <rPh sb="39" eb="41">
      <t>ショゾク</t>
    </rPh>
    <phoneticPr fontId="15"/>
  </si>
  <si>
    <t>　各園児の身長・体重等を計測を記録する機能がある。</t>
    <rPh sb="10" eb="11">
      <t>トウ</t>
    </rPh>
    <phoneticPr fontId="2"/>
  </si>
  <si>
    <t>　記録間隔は、最短で５分間隔に設定できること。</t>
    <rPh sb="1" eb="5">
      <t>キロクカンカク</t>
    </rPh>
    <rPh sb="7" eb="9">
      <t>サイタン</t>
    </rPh>
    <rPh sb="10" eb="14">
      <t>ゴフンカンカク</t>
    </rPh>
    <rPh sb="15" eb="17">
      <t>セッテイ</t>
    </rPh>
    <phoneticPr fontId="15"/>
  </si>
  <si>
    <t>　シフト表は、月別・日別に、職員又は役職ごとやクラス別・任意グループ等の別で表示・確認・出力ができること。</t>
    <rPh sb="4" eb="5">
      <t>ヒョウ</t>
    </rPh>
    <rPh sb="7" eb="9">
      <t>ツキベツ</t>
    </rPh>
    <rPh sb="10" eb="12">
      <t>ニチベツ</t>
    </rPh>
    <rPh sb="14" eb="16">
      <t>ショクイン</t>
    </rPh>
    <rPh sb="16" eb="17">
      <t>マタ</t>
    </rPh>
    <rPh sb="18" eb="20">
      <t>ヤクショク</t>
    </rPh>
    <rPh sb="44" eb="46">
      <t>シュツリョク</t>
    </rPh>
    <phoneticPr fontId="4"/>
  </si>
  <si>
    <t>　１週間ごとに以下の内容を記録する週日案を作成し、保存・印刷できること。　
　（例）現在の子どもの姿、今週のねらい、計画、振り返り</t>
    <phoneticPr fontId="2"/>
  </si>
  <si>
    <t>　日本語以外の外国語（１か国語以上）で印刷できるインストールマニュアル（説明書）を提供でき、提供者の許可を得ずに保護者へ配布できる。　</t>
    <rPh sb="19" eb="21">
      <t>インサツ</t>
    </rPh>
    <phoneticPr fontId="2"/>
  </si>
  <si>
    <t>　管理するデータは、日次で４世代以上保有し、且つ週次で２世代以上保有する数世代管理をおこなうこと。</t>
    <rPh sb="10" eb="11">
      <t>ヒ</t>
    </rPh>
    <rPh sb="11" eb="12">
      <t>ジ</t>
    </rPh>
    <rPh sb="14" eb="16">
      <t>セダイ</t>
    </rPh>
    <rPh sb="16" eb="18">
      <t>イジョウ</t>
    </rPh>
    <rPh sb="18" eb="20">
      <t>ホユウ</t>
    </rPh>
    <rPh sb="22" eb="23">
      <t>カ</t>
    </rPh>
    <rPh sb="24" eb="26">
      <t>シュウジ</t>
    </rPh>
    <rPh sb="30" eb="32">
      <t>イジョウ</t>
    </rPh>
    <phoneticPr fontId="2"/>
  </si>
  <si>
    <t>※　備考欄に症状や病名を任意登録できる数又は標準登録されている数を記載のこと。</t>
    <phoneticPr fontId="2"/>
  </si>
  <si>
    <t>　登降園情報から日ごとの出欠人数や児童ごとの月別出欠日数を集計した出席簿を自動作成し、CSV等でデータ出力や印刷ができること。欠席については、クラスや欠席種別で自動集計できること。</t>
    <phoneticPr fontId="15"/>
  </si>
  <si>
    <t>※　企画提案書等には、別紙シート「① システム機能要件確認の仕様要件」、「② 機器・ネットワーク機能要件確認の仕様要件」を記載して添付しなけばならない。なお、本シートは印刷不要
※　企画提案書等とは別に「あま市　仕様要件確認書」についてのみ、入力した電子データを保育ＩＣＴ事務局に電子メール等で提出すること。</t>
    <rPh sb="2" eb="6">
      <t>キカクテイアン</t>
    </rPh>
    <rPh sb="6" eb="7">
      <t>ショ</t>
    </rPh>
    <rPh sb="7" eb="8">
      <t>トウ</t>
    </rPh>
    <rPh sb="11" eb="13">
      <t>ベッシ</t>
    </rPh>
    <rPh sb="61" eb="63">
      <t>キサイ</t>
    </rPh>
    <rPh sb="65" eb="67">
      <t>テンプ</t>
    </rPh>
    <rPh sb="79" eb="80">
      <t>ホン</t>
    </rPh>
    <rPh sb="84" eb="86">
      <t>インサツ</t>
    </rPh>
    <rPh sb="86" eb="88">
      <t>フヨウ</t>
    </rPh>
    <phoneticPr fontId="2"/>
  </si>
  <si>
    <t>注　意　事　項</t>
    <rPh sb="0" eb="1">
      <t>チュウ</t>
    </rPh>
    <rPh sb="2" eb="3">
      <t>イ</t>
    </rPh>
    <rPh sb="4" eb="5">
      <t>コト</t>
    </rPh>
    <rPh sb="6" eb="7">
      <t>コウ</t>
    </rPh>
    <phoneticPr fontId="2"/>
  </si>
  <si>
    <t>　本業務は提案システムを運用できるように機器や回線等の保育園内外の設備購入費・工事費・設計設定費等の導入費と回線使用料やプロバイダ料、システム利用料、保守等の経費をプロポーザルし、一括長期契約(システム利用料、通信費や保守等）することを想定しており、初年度及び次年度以降の費用については、企画提案書の中すべてが含まれて積算されており、積算された内容の料金以外に請求がないこと。支払いは年度ごととすること。
　なお、プロポーザル参加者に制約があり一部事業を契約に組み込めない場合は、企画提案書にその旨の記載及びプロポーザル参加者の責任をもってその一部事業の事業者を推挙し記載する。またその設定・工事・経費等の費用についても契約が別となることがわかるように記載し、企画提案書の初年度及び次年度以降の総額費用の中にも必ず組み込むこと。</t>
    <rPh sb="35" eb="37">
      <t>コウニュウ</t>
    </rPh>
    <rPh sb="37" eb="38">
      <t>ヒ</t>
    </rPh>
    <rPh sb="41" eb="42">
      <t>ヒ</t>
    </rPh>
    <rPh sb="43" eb="45">
      <t>セッケイ</t>
    </rPh>
    <rPh sb="47" eb="48">
      <t>ヒ</t>
    </rPh>
    <rPh sb="50" eb="52">
      <t>ドウニュウ</t>
    </rPh>
    <rPh sb="92" eb="94">
      <t>チョウキ</t>
    </rPh>
    <rPh sb="101" eb="104">
      <t>リヨウリョウ</t>
    </rPh>
    <rPh sb="105" eb="108">
      <t>ツウシンヒ</t>
    </rPh>
    <rPh sb="109" eb="112">
      <t>ホシュトウ</t>
    </rPh>
    <rPh sb="155" eb="156">
      <t>フク</t>
    </rPh>
    <rPh sb="159" eb="161">
      <t>セキサン</t>
    </rPh>
    <rPh sb="167" eb="169">
      <t>セキサン</t>
    </rPh>
    <rPh sb="172" eb="174">
      <t>ナイヨウ</t>
    </rPh>
    <rPh sb="175" eb="179">
      <t>リョウキンイガイ</t>
    </rPh>
    <rPh sb="180" eb="182">
      <t>セイキュウ</t>
    </rPh>
    <rPh sb="188" eb="190">
      <t>シハラ</t>
    </rPh>
    <rPh sb="192" eb="194">
      <t>ネンド</t>
    </rPh>
    <rPh sb="293" eb="295">
      <t>セッテイ</t>
    </rPh>
    <rPh sb="296" eb="298">
      <t>コウジ</t>
    </rPh>
    <rPh sb="299" eb="301">
      <t>ケイヒ</t>
    </rPh>
    <rPh sb="301" eb="302">
      <t>トウ</t>
    </rPh>
    <phoneticPr fontId="2"/>
  </si>
  <si>
    <t>※ エミュレータによる別OSからの利用は、対応可能OSとしない。</t>
    <rPh sb="11" eb="12">
      <t>ベツ</t>
    </rPh>
    <rPh sb="17" eb="19">
      <t>リヨウ</t>
    </rPh>
    <rPh sb="21" eb="23">
      <t>タイオウ</t>
    </rPh>
    <rPh sb="23" eb="25">
      <t>カノウ</t>
    </rPh>
    <phoneticPr fontId="2"/>
  </si>
  <si>
    <t>※ エミュレータによる別ブラウザーからの利用は、対応可能ブラウザーとしない。</t>
    <rPh sb="11" eb="12">
      <t>ベツ</t>
    </rPh>
    <rPh sb="20" eb="22">
      <t>リヨウ</t>
    </rPh>
    <rPh sb="24" eb="26">
      <t>タイオウ</t>
    </rPh>
    <rPh sb="26" eb="28">
      <t>カノウ</t>
    </rPh>
    <phoneticPr fontId="2"/>
  </si>
  <si>
    <t>※ 必要とする場合は、対応可否欄を「△」とする。</t>
    <rPh sb="2" eb="4">
      <t>ヒツヨウ</t>
    </rPh>
    <rPh sb="7" eb="9">
      <t>バアイ</t>
    </rPh>
    <rPh sb="11" eb="13">
      <t>タイオウ</t>
    </rPh>
    <rPh sb="13" eb="16">
      <t>カヒラン</t>
    </rPh>
    <phoneticPr fontId="2"/>
  </si>
  <si>
    <t>※ ｲﾝﾀｰﾈｯﾄでの接続を基本方針とするため、ｲﾝﾀｰﾈｯﾄ以外での方法、又はその併用方法による通信方法で左側機能要件を満たす場合の提案は「〇」とする。</t>
    <rPh sb="11" eb="13">
      <t>セツゾク</t>
    </rPh>
    <rPh sb="14" eb="16">
      <t>キホン</t>
    </rPh>
    <rPh sb="16" eb="18">
      <t>ホウシン</t>
    </rPh>
    <rPh sb="31" eb="33">
      <t>イガイ</t>
    </rPh>
    <rPh sb="35" eb="37">
      <t>ホウホウ</t>
    </rPh>
    <rPh sb="38" eb="39">
      <t>マタ</t>
    </rPh>
    <rPh sb="42" eb="44">
      <t>ヘイヨウ</t>
    </rPh>
    <rPh sb="44" eb="46">
      <t>ホウホウ</t>
    </rPh>
    <rPh sb="49" eb="51">
      <t>ツウシン</t>
    </rPh>
    <rPh sb="51" eb="53">
      <t>ホウホウ</t>
    </rPh>
    <rPh sb="54" eb="55">
      <t>ヒダリ</t>
    </rPh>
    <rPh sb="55" eb="56">
      <t>ガワ</t>
    </rPh>
    <rPh sb="56" eb="60">
      <t>キノウヨウケン</t>
    </rPh>
    <rPh sb="61" eb="62">
      <t>ミ</t>
    </rPh>
    <rPh sb="64" eb="66">
      <t>バアイ</t>
    </rPh>
    <rPh sb="67" eb="69">
      <t>テイアン</t>
    </rPh>
    <phoneticPr fontId="2"/>
  </si>
  <si>
    <t>※ グローバルIPの費用も不足無く、経費として計上すること。
※ LGWAN回線などの接続等費用も不足無く、経費として計上すること。</t>
    <rPh sb="10" eb="12">
      <t>ヒヨウ</t>
    </rPh>
    <rPh sb="13" eb="15">
      <t>フソク</t>
    </rPh>
    <rPh sb="15" eb="16">
      <t>ナ</t>
    </rPh>
    <rPh sb="18" eb="20">
      <t>ケイヒ</t>
    </rPh>
    <rPh sb="23" eb="25">
      <t>ケイジョウ</t>
    </rPh>
    <rPh sb="38" eb="40">
      <t>カイセン</t>
    </rPh>
    <rPh sb="43" eb="45">
      <t>セツゾク</t>
    </rPh>
    <rPh sb="45" eb="46">
      <t>トウ</t>
    </rPh>
    <rPh sb="46" eb="48">
      <t>ヒヨウ</t>
    </rPh>
    <rPh sb="49" eb="51">
      <t>フソク</t>
    </rPh>
    <rPh sb="51" eb="52">
      <t>ナ</t>
    </rPh>
    <rPh sb="54" eb="56">
      <t>ケイヒ</t>
    </rPh>
    <rPh sb="59" eb="61">
      <t>ケイジョウ</t>
    </rPh>
    <phoneticPr fontId="2"/>
  </si>
  <si>
    <t>※ この項目は、データセンター側のデータ保存期間確認であり、データの利用・閲覧期間等を問うものではありません。</t>
    <rPh sb="4" eb="6">
      <t>コウモク</t>
    </rPh>
    <rPh sb="20" eb="22">
      <t>ホゾン</t>
    </rPh>
    <rPh sb="22" eb="24">
      <t>キカン</t>
    </rPh>
    <rPh sb="24" eb="26">
      <t>カクニン</t>
    </rPh>
    <rPh sb="34" eb="36">
      <t>リヨウ</t>
    </rPh>
    <rPh sb="37" eb="39">
      <t>エツラン</t>
    </rPh>
    <rPh sb="39" eb="41">
      <t>キカン</t>
    </rPh>
    <rPh sb="41" eb="42">
      <t>トウ</t>
    </rPh>
    <rPh sb="43" eb="44">
      <t>ト</t>
    </rPh>
    <phoneticPr fontId="2"/>
  </si>
  <si>
    <t>※ バックアップ実施者は、契約業者（再委託業者）又はシステムによる自動バックアップであれば「◎」、あま市側であれば「〇」、それ以外は「×」。</t>
    <rPh sb="8" eb="10">
      <t>ジッシ</t>
    </rPh>
    <rPh sb="13" eb="15">
      <t>ケイヤク</t>
    </rPh>
    <rPh sb="24" eb="25">
      <t>マタ</t>
    </rPh>
    <phoneticPr fontId="2"/>
  </si>
  <si>
    <t>※ バックアップデータの管理者は、契約業者（再委託業者）であれば「◎」、あま市側であれば「〇」、それ以外は「×」。</t>
    <rPh sb="12" eb="15">
      <t>カンリシャ</t>
    </rPh>
    <rPh sb="17" eb="19">
      <t>ケイヤク</t>
    </rPh>
    <rPh sb="19" eb="21">
      <t>ギョウシャ</t>
    </rPh>
    <rPh sb="22" eb="25">
      <t>サイイタク</t>
    </rPh>
    <rPh sb="25" eb="27">
      <t>ギョウシャ</t>
    </rPh>
    <rPh sb="38" eb="39">
      <t>シ</t>
    </rPh>
    <rPh sb="39" eb="40">
      <t>ガワ</t>
    </rPh>
    <rPh sb="50" eb="52">
      <t>イガイ</t>
    </rPh>
    <phoneticPr fontId="2"/>
  </si>
  <si>
    <t>※ 当該システム管理。</t>
    <rPh sb="2" eb="4">
      <t>トウガイ</t>
    </rPh>
    <rPh sb="8" eb="10">
      <t>カンリ</t>
    </rPh>
    <phoneticPr fontId="2"/>
  </si>
  <si>
    <t>※ この項目の「対応可否」について、「◎」又は「×」のみとする。</t>
    <rPh sb="4" eb="6">
      <t>コウモク</t>
    </rPh>
    <rPh sb="8" eb="10">
      <t>タイオウ</t>
    </rPh>
    <rPh sb="10" eb="12">
      <t>カヒ</t>
    </rPh>
    <rPh sb="21" eb="22">
      <t>マタ</t>
    </rPh>
    <phoneticPr fontId="2"/>
  </si>
  <si>
    <t>※ 「あま市保育園ICT化推進業務　仕様書」記載の既存PCでも使用できること。</t>
    <phoneticPr fontId="2"/>
  </si>
  <si>
    <t>※ 保護者側、職員側共通。
※ 容易な操作。</t>
    <rPh sb="2" eb="5">
      <t>ホゴシャ</t>
    </rPh>
    <rPh sb="5" eb="6">
      <t>ガワ</t>
    </rPh>
    <rPh sb="7" eb="10">
      <t>ショクインガワ</t>
    </rPh>
    <rPh sb="10" eb="12">
      <t>キョウツウ</t>
    </rPh>
    <rPh sb="16" eb="18">
      <t>ヨウイ</t>
    </rPh>
    <rPh sb="19" eb="21">
      <t>ソウサ</t>
    </rPh>
    <phoneticPr fontId="2"/>
  </si>
  <si>
    <t>※ 本確認書の中では、取得作業者の指定をしない。</t>
    <rPh sb="2" eb="3">
      <t>ホン</t>
    </rPh>
    <rPh sb="3" eb="6">
      <t>カクニンショ</t>
    </rPh>
    <rPh sb="7" eb="8">
      <t>ナカ</t>
    </rPh>
    <rPh sb="11" eb="13">
      <t>シュトク</t>
    </rPh>
    <rPh sb="13" eb="16">
      <t>サギョウシャ</t>
    </rPh>
    <rPh sb="17" eb="19">
      <t>シテイ</t>
    </rPh>
    <phoneticPr fontId="2"/>
  </si>
  <si>
    <t>※ 保護者の利用促進。</t>
    <rPh sb="6" eb="10">
      <t>リヨウソクシン</t>
    </rPh>
    <phoneticPr fontId="2"/>
  </si>
  <si>
    <t>※ 保護者への周知。
※ 保護者の利用促進。</t>
    <phoneticPr fontId="2"/>
  </si>
  <si>
    <t>※ 不正利用・誤操作防止。</t>
    <rPh sb="2" eb="4">
      <t>フセイ</t>
    </rPh>
    <rPh sb="4" eb="6">
      <t>リヨウ</t>
    </rPh>
    <rPh sb="7" eb="10">
      <t>ゴソウサ</t>
    </rPh>
    <rPh sb="10" eb="12">
      <t>ボウシ</t>
    </rPh>
    <phoneticPr fontId="2"/>
  </si>
  <si>
    <t>※ 不正利用・不正アクセス防止。</t>
    <phoneticPr fontId="2"/>
  </si>
  <si>
    <t>※ あま市の依頼による受託者の作業も含む</t>
    <rPh sb="4" eb="5">
      <t>シ</t>
    </rPh>
    <phoneticPr fontId="2"/>
  </si>
  <si>
    <t>※ 職員番号、所属、名前、担当クラスなど</t>
    <rPh sb="2" eb="4">
      <t>ショクイン</t>
    </rPh>
    <phoneticPr fontId="2"/>
  </si>
  <si>
    <t>※ データ保存・システムの柔軟性。
※ 卒園後５年間の利用を想定</t>
    <rPh sb="20" eb="23">
      <t>ソツエンゴ</t>
    </rPh>
    <rPh sb="24" eb="25">
      <t>ネン</t>
    </rPh>
    <rPh sb="25" eb="26">
      <t>カン</t>
    </rPh>
    <rPh sb="27" eb="29">
      <t>リヨウ</t>
    </rPh>
    <rPh sb="30" eb="32">
      <t>ソウテイ</t>
    </rPh>
    <phoneticPr fontId="2"/>
  </si>
  <si>
    <t>※ 見たい情報の容易な全体像の把握。
※ 加点＋1</t>
    <rPh sb="21" eb="23">
      <t>カテン</t>
    </rPh>
    <phoneticPr fontId="2"/>
  </si>
  <si>
    <t>※ 園児テスト用、保護者連絡テスト用に利用できるアカウントを作成。</t>
    <rPh sb="2" eb="4">
      <t>エンジ</t>
    </rPh>
    <phoneticPr fontId="2"/>
  </si>
  <si>
    <t>※ 帳票作成。</t>
    <phoneticPr fontId="2"/>
  </si>
  <si>
    <t>※ 容易な操作。</t>
    <phoneticPr fontId="2"/>
  </si>
  <si>
    <t>※ 作業中断可能。
※ 既存データの再入力軽減。</t>
    <rPh sb="6" eb="8">
      <t>カノウ</t>
    </rPh>
    <phoneticPr fontId="2"/>
  </si>
  <si>
    <t>※ システムの柔軟性。
※ 任意の項目登録が1個以上であれば、対応可否欄「◎」。</t>
    <rPh sb="31" eb="33">
      <t>タイオウ</t>
    </rPh>
    <rPh sb="33" eb="36">
      <t>カヒラン</t>
    </rPh>
    <phoneticPr fontId="2"/>
  </si>
  <si>
    <t>※ 外国籍の者の対応。
※ 加点+２</t>
    <phoneticPr fontId="2"/>
  </si>
  <si>
    <t>※ 通常の連絡先の他、別連絡先などで連絡ができる。</t>
    <rPh sb="2" eb="4">
      <t>ツウジョウ</t>
    </rPh>
    <rPh sb="5" eb="8">
      <t>レンラクサキ</t>
    </rPh>
    <rPh sb="9" eb="10">
      <t>ホカ</t>
    </rPh>
    <rPh sb="11" eb="12">
      <t>ベツ</t>
    </rPh>
    <rPh sb="12" eb="15">
      <t>レンラクサキ</t>
    </rPh>
    <rPh sb="18" eb="20">
      <t>レンラク</t>
    </rPh>
    <phoneticPr fontId="2"/>
  </si>
  <si>
    <t>※ 年度初めに遡って仮入力しなくても年途中から入園入力ができる。また年度末まで仮入力しなくても退園入力できる。</t>
    <phoneticPr fontId="2"/>
  </si>
  <si>
    <t>※ 事務軽減。</t>
    <rPh sb="2" eb="6">
      <t>ジムケイゲン</t>
    </rPh>
    <phoneticPr fontId="2"/>
  </si>
  <si>
    <t>※ 対応可否欄（該当「◎」、非該当「×」）</t>
    <rPh sb="2" eb="4">
      <t>タイオウ</t>
    </rPh>
    <rPh sb="4" eb="7">
      <t>カヒラン</t>
    </rPh>
    <rPh sb="8" eb="10">
      <t>ガイトウ</t>
    </rPh>
    <rPh sb="14" eb="17">
      <t>ヒガイトウ</t>
    </rPh>
    <phoneticPr fontId="2"/>
  </si>
  <si>
    <t>※ 研修方式（現地、リモート等）は問わない。
※ システムとしての要件ではないが記載。
※ ２回目以降は研修の録画データでも可能とする。</t>
    <rPh sb="2" eb="4">
      <t>ケンシュウ</t>
    </rPh>
    <rPh sb="4" eb="6">
      <t>ホウシキ</t>
    </rPh>
    <rPh sb="7" eb="9">
      <t>ゲンチ</t>
    </rPh>
    <rPh sb="14" eb="15">
      <t>トウ</t>
    </rPh>
    <rPh sb="17" eb="18">
      <t>ト</t>
    </rPh>
    <rPh sb="33" eb="35">
      <t>ヨウケン</t>
    </rPh>
    <rPh sb="40" eb="42">
      <t>キサイ</t>
    </rPh>
    <phoneticPr fontId="2"/>
  </si>
  <si>
    <t>※ システムとしての要件ではないが記載。</t>
    <phoneticPr fontId="2"/>
  </si>
  <si>
    <t xml:space="preserve">※ 提案システムを運用する上で発生するすべての金額が積算し計上してあること。
※ 一括長期契約で提案できる場合は「◎」一括提案できるが、一部契約が別となる場合は「〇」
※ 機器・ネットワーク機能の要件ではないが記載。
</t>
    <rPh sb="41" eb="43">
      <t>イッカツ</t>
    </rPh>
    <rPh sb="43" eb="45">
      <t>チョウキ</t>
    </rPh>
    <rPh sb="45" eb="47">
      <t>ケイヤク</t>
    </rPh>
    <rPh sb="48" eb="50">
      <t>テイアン</t>
    </rPh>
    <rPh sb="53" eb="55">
      <t>バアイ</t>
    </rPh>
    <rPh sb="59" eb="61">
      <t>イッカツ</t>
    </rPh>
    <rPh sb="61" eb="63">
      <t>テイアン</t>
    </rPh>
    <rPh sb="68" eb="70">
      <t>イチブ</t>
    </rPh>
    <rPh sb="70" eb="72">
      <t>ケイヤク</t>
    </rPh>
    <rPh sb="73" eb="74">
      <t>ベツ</t>
    </rPh>
    <rPh sb="77" eb="79">
      <t>バアイ</t>
    </rPh>
    <rPh sb="105" eb="107">
      <t>キサイ</t>
    </rPh>
    <phoneticPr fontId="2"/>
  </si>
  <si>
    <t>※ 登降園打刻用タブレット端末端末以外の打刻システム、台数の増減がある場合は、対応可否を「〇」、備考に詳細を記載願います。
◆ あま市の仕様にかかわらず最適案を提案・プレゼンテーション、備考に記載を願います。</t>
    <rPh sb="2" eb="5">
      <t>トウコウエン</t>
    </rPh>
    <rPh sb="5" eb="8">
      <t>ダコクヨウ</t>
    </rPh>
    <rPh sb="15" eb="17">
      <t>タンマツ</t>
    </rPh>
    <rPh sb="17" eb="19">
      <t>イガイ</t>
    </rPh>
    <rPh sb="20" eb="22">
      <t>ダコク</t>
    </rPh>
    <rPh sb="27" eb="29">
      <t>ダイスウ</t>
    </rPh>
    <rPh sb="30" eb="32">
      <t>ゾウゲン</t>
    </rPh>
    <rPh sb="35" eb="37">
      <t>バアイ</t>
    </rPh>
    <rPh sb="39" eb="41">
      <t>タイオウ</t>
    </rPh>
    <rPh sb="41" eb="43">
      <t>カヒ</t>
    </rPh>
    <rPh sb="48" eb="50">
      <t>ビコウ</t>
    </rPh>
    <rPh sb="51" eb="53">
      <t>ショウサイ</t>
    </rPh>
    <rPh sb="54" eb="56">
      <t>キサイ</t>
    </rPh>
    <rPh sb="66" eb="67">
      <t>シ</t>
    </rPh>
    <rPh sb="68" eb="70">
      <t>シヨウ</t>
    </rPh>
    <phoneticPr fontId="2"/>
  </si>
  <si>
    <t>※ クラス使用タブレット端末台数の増減は、対応可否を「〇」、備考に理由とその台数を記載願います。
◆ あま市の仕様にかかわらず最適案を提案・プレゼンテーション、備考に記載を願います。</t>
    <rPh sb="5" eb="7">
      <t>シヨウ</t>
    </rPh>
    <rPh sb="12" eb="14">
      <t>タンマツ</t>
    </rPh>
    <rPh sb="14" eb="16">
      <t>ダイスウ</t>
    </rPh>
    <rPh sb="17" eb="19">
      <t>ゾウゲン</t>
    </rPh>
    <rPh sb="30" eb="32">
      <t>ビコウ</t>
    </rPh>
    <rPh sb="33" eb="35">
      <t>リユウ</t>
    </rPh>
    <rPh sb="38" eb="40">
      <t>ダイスウ</t>
    </rPh>
    <rPh sb="41" eb="43">
      <t>キサイ</t>
    </rPh>
    <rPh sb="55" eb="57">
      <t>シヨウ</t>
    </rPh>
    <phoneticPr fontId="2"/>
  </si>
  <si>
    <t>※ あま市が要求する仕様以外の方式を規格提案する場合は、対応可否を「〇」、備考に理由と内容を記載願います。
◆ あま市の仕様にかかわらず最適案を提案・プレゼンテーション願います。</t>
    <rPh sb="4" eb="5">
      <t>シ</t>
    </rPh>
    <rPh sb="6" eb="8">
      <t>ヨウキュウ</t>
    </rPh>
    <rPh sb="10" eb="12">
      <t>シヨウ</t>
    </rPh>
    <rPh sb="12" eb="14">
      <t>イガイ</t>
    </rPh>
    <rPh sb="15" eb="17">
      <t>ホウシキ</t>
    </rPh>
    <rPh sb="18" eb="22">
      <t>キカクテイアン</t>
    </rPh>
    <rPh sb="24" eb="26">
      <t>バアイ</t>
    </rPh>
    <rPh sb="43" eb="45">
      <t>ナイヨウ</t>
    </rPh>
    <rPh sb="72" eb="74">
      <t>テイアン</t>
    </rPh>
    <rPh sb="84" eb="85">
      <t>ネガ</t>
    </rPh>
    <phoneticPr fontId="2"/>
  </si>
  <si>
    <t>※ あま市が要求する仕様にかかわらず、初年度及び次年度以降の予算範囲内において、あま市に最適と思われる通信又はネットワーク構築方法であればその企画提案を制限しない。
◆ あま市の仕様にかかわらず最適案を提案・プレゼンテーション願います。</t>
    <phoneticPr fontId="2"/>
  </si>
  <si>
    <t>※ 例）あま市特権アカウント者、システム管理業者など。</t>
    <rPh sb="2" eb="3">
      <t>レイ</t>
    </rPh>
    <rPh sb="6" eb="7">
      <t>シ</t>
    </rPh>
    <rPh sb="7" eb="9">
      <t>トッケン</t>
    </rPh>
    <rPh sb="14" eb="15">
      <t>シャ</t>
    </rPh>
    <rPh sb="20" eb="22">
      <t>カンリ</t>
    </rPh>
    <rPh sb="22" eb="24">
      <t>ギョウシャ</t>
    </rPh>
    <phoneticPr fontId="2"/>
  </si>
  <si>
    <t>※ この項目の「対応可否欄」（一括取り込みについて）
あま市の総定員数が1,000人を超え、園が９園ある為
・１つのCSVファイル等で取り込み可能場合は「◎」
・２～９のCSVファイル等で取り込み可能の場合は「〇」
・１０以上のCSVファイル等で取り込み可能の場合は「△」
・機能なしの場合「×」</t>
    <rPh sb="4" eb="6">
      <t>コウモク</t>
    </rPh>
    <rPh sb="8" eb="10">
      <t>タイオウ</t>
    </rPh>
    <rPh sb="10" eb="13">
      <t>カヒラン</t>
    </rPh>
    <rPh sb="15" eb="18">
      <t>イッカツト</t>
    </rPh>
    <rPh sb="19" eb="20">
      <t>コ</t>
    </rPh>
    <rPh sb="29" eb="30">
      <t>シ</t>
    </rPh>
    <rPh sb="31" eb="32">
      <t>ソウ</t>
    </rPh>
    <rPh sb="32" eb="35">
      <t>テイインスウ</t>
    </rPh>
    <rPh sb="41" eb="42">
      <t>ニン</t>
    </rPh>
    <rPh sb="43" eb="44">
      <t>コ</t>
    </rPh>
    <rPh sb="46" eb="47">
      <t>エン</t>
    </rPh>
    <rPh sb="49" eb="50">
      <t>エン</t>
    </rPh>
    <rPh sb="52" eb="53">
      <t>タメ</t>
    </rPh>
    <rPh sb="65" eb="66">
      <t>トウ</t>
    </rPh>
    <rPh sb="67" eb="68">
      <t>ト</t>
    </rPh>
    <rPh sb="69" eb="70">
      <t>コ</t>
    </rPh>
    <rPh sb="71" eb="73">
      <t>カノウ</t>
    </rPh>
    <rPh sb="73" eb="75">
      <t>バアイ</t>
    </rPh>
    <rPh sb="92" eb="93">
      <t>トウ</t>
    </rPh>
    <rPh sb="94" eb="95">
      <t>ト</t>
    </rPh>
    <rPh sb="96" eb="97">
      <t>コ</t>
    </rPh>
    <rPh sb="98" eb="100">
      <t>カノウ</t>
    </rPh>
    <rPh sb="101" eb="103">
      <t>バアイ</t>
    </rPh>
    <rPh sb="111" eb="113">
      <t>イジョウ</t>
    </rPh>
    <rPh sb="138" eb="140">
      <t>キノウ</t>
    </rPh>
    <rPh sb="143" eb="145">
      <t>バアイ</t>
    </rPh>
    <phoneticPr fontId="2"/>
  </si>
  <si>
    <t>※ 加点 +2
※ 対応可否欄（該当「◎」、非該当「×」、不明「×」）</t>
    <rPh sb="2" eb="4">
      <t>カテン</t>
    </rPh>
    <rPh sb="29" eb="31">
      <t>フメイ</t>
    </rPh>
    <phoneticPr fontId="2"/>
  </si>
  <si>
    <t>　QRコード、ICカード等の紛失時等は、新しいQRコード等の発行が可能であること</t>
    <phoneticPr fontId="2"/>
  </si>
  <si>
    <t>　保護者が保育園設置のタブレット端末などや保護者自身のスマートフォン又は専用の二次元コード・IDカード等を用いて登降園の打刻操作等でき、登降園時間を記録できること。また補完的な打刻方法として、タブレットのタッチ操作等の代替手段でも同様打刻処理が行えること。</t>
    <phoneticPr fontId="2"/>
  </si>
  <si>
    <t>　提案システムは、ＩＳＯ／ＩＥＣ２７０１７の認証を取得している。</t>
    <phoneticPr fontId="2"/>
  </si>
  <si>
    <t>実績点</t>
    <rPh sb="0" eb="2">
      <t>ジッセキ</t>
    </rPh>
    <rPh sb="2" eb="3">
      <t>テン</t>
    </rPh>
    <phoneticPr fontId="2"/>
  </si>
  <si>
    <t>※ データ保存・システムの柔軟性。
※ 卒園後１年間の利用を想定
※ 加点+1</t>
    <rPh sb="20" eb="23">
      <t>ソツエンゴ</t>
    </rPh>
    <rPh sb="24" eb="25">
      <t>ネン</t>
    </rPh>
    <rPh sb="25" eb="26">
      <t>カン</t>
    </rPh>
    <rPh sb="27" eb="29">
      <t>リヨウ</t>
    </rPh>
    <rPh sb="30" eb="32">
      <t>ソウテイ</t>
    </rPh>
    <phoneticPr fontId="2"/>
  </si>
  <si>
    <t>※ 情報未伝達防止。
※ 加点+1</t>
    <phoneticPr fontId="2"/>
  </si>
  <si>
    <t>※ 作業軽減。
※ 加点+１</t>
    <rPh sb="2" eb="4">
      <t>サギョウ</t>
    </rPh>
    <rPh sb="4" eb="6">
      <t>ケイゲン</t>
    </rPh>
    <phoneticPr fontId="2"/>
  </si>
  <si>
    <t>※ 納付書作成。
※ 加点+２</t>
    <rPh sb="2" eb="5">
      <t>ノウフショ</t>
    </rPh>
    <rPh sb="5" eb="7">
      <t>サクセイ</t>
    </rPh>
    <phoneticPr fontId="2"/>
  </si>
  <si>
    <t>※ 不具合の代替措置。
※ 加点+１</t>
    <phoneticPr fontId="2"/>
  </si>
  <si>
    <t>　保護者アプリもしくはWEBブラウザから連絡帳やおしらせなどの添付資料（PDF等）などをダウンロードできる。</t>
    <phoneticPr fontId="2"/>
  </si>
  <si>
    <t>加点</t>
    <rPh sb="0" eb="2">
      <t>カテン</t>
    </rPh>
    <phoneticPr fontId="2"/>
  </si>
  <si>
    <t>※ 加点+2</t>
    <phoneticPr fontId="2"/>
  </si>
  <si>
    <t>　施設内ネットワークは、仮稼働開始時期までに工事を完了し、本業務において企画提案するシステムに接続、利用開始できること。若しくは工事を完了が困難な場合、本稼働開始時期まで提案システムが利用できる状態の機器（「Wi-Fiタブレット端末とルーター」など）を各園２台以上無償貸出ができること。なお無償貸出は、工事完了とタブレット端末等を納品又は設置されている園を除く。
※　通信又はネットワーク構築方法について、あま市が要求する仕様にかかわらず、初年度及び次年度以降の予算範囲内において、あま市に最適と思われる通信又はネットワーク構築方法であればその企画提案を制限しない。ただし、上記「若しくは」以降の内容は必須。</t>
    <rPh sb="1" eb="3">
      <t>シセツ</t>
    </rPh>
    <rPh sb="3" eb="4">
      <t>ナイ</t>
    </rPh>
    <rPh sb="12" eb="13">
      <t>カリ</t>
    </rPh>
    <rPh sb="22" eb="24">
      <t>コウジ</t>
    </rPh>
    <rPh sb="25" eb="27">
      <t>カンリョウ</t>
    </rPh>
    <rPh sb="50" eb="54">
      <t>リヨウカイシ</t>
    </rPh>
    <rPh sb="85" eb="87">
      <t>テイアン</t>
    </rPh>
    <rPh sb="92" eb="94">
      <t>リヨウ</t>
    </rPh>
    <rPh sb="97" eb="99">
      <t>ジョウタイ</t>
    </rPh>
    <rPh sb="100" eb="102">
      <t>キキ</t>
    </rPh>
    <rPh sb="151" eb="155">
      <t>コウジカンリョウ</t>
    </rPh>
    <rPh sb="161" eb="163">
      <t>タンマツ</t>
    </rPh>
    <rPh sb="163" eb="164">
      <t>トウ</t>
    </rPh>
    <rPh sb="205" eb="206">
      <t>シ</t>
    </rPh>
    <rPh sb="207" eb="209">
      <t>ヨウキュウ</t>
    </rPh>
    <rPh sb="211" eb="213">
      <t>シヨウ</t>
    </rPh>
    <rPh sb="220" eb="223">
      <t>ショネンド</t>
    </rPh>
    <rPh sb="223" eb="224">
      <t>オヨ</t>
    </rPh>
    <rPh sb="225" eb="228">
      <t>ジネンド</t>
    </rPh>
    <rPh sb="228" eb="230">
      <t>イコウ</t>
    </rPh>
    <rPh sb="231" eb="233">
      <t>ヨサン</t>
    </rPh>
    <rPh sb="233" eb="236">
      <t>ハンイナイ</t>
    </rPh>
    <rPh sb="243" eb="244">
      <t>シ</t>
    </rPh>
    <rPh sb="245" eb="247">
      <t>サイテキ</t>
    </rPh>
    <rPh sb="248" eb="249">
      <t>オモ</t>
    </rPh>
    <rPh sb="252" eb="254">
      <t>ツウシン</t>
    </rPh>
    <rPh sb="254" eb="255">
      <t>マタ</t>
    </rPh>
    <rPh sb="262" eb="264">
      <t>コウチク</t>
    </rPh>
    <rPh sb="264" eb="266">
      <t>ホウホウ</t>
    </rPh>
    <rPh sb="272" eb="276">
      <t>キカクテイアン</t>
    </rPh>
    <rPh sb="277" eb="279">
      <t>セイゲン</t>
    </rPh>
    <phoneticPr fontId="2"/>
  </si>
  <si>
    <t>　施設から本業務において企画提案するシステムへの接続を提案でき、仮稼働開始時期までにその工事及び関連工事、ネットワーク構築を完了し、利用開始できること。若しくはその工事及び関連工事、ネットワーク構築完了が困難な場合、本稼働開始時期まで提案システムが利用できる状態の機器（「Wi-Fiタブレット端末とルーター」など）を各園２台以上無償貸出ができること。なお無償貸出は、工事及び関連工事完了とタブレット端末等を納品又は設置されている園を除く。
※　通信又はネットワーク構築方法について、あま市が要求する仕様にかかわらず、初年度及び次年度以降の予算範囲内において、あま市に最適と思われる通信又はネットワーク構築方法であればその企画提案を制限しない。</t>
    <rPh sb="46" eb="47">
      <t>オヨ</t>
    </rPh>
    <rPh sb="48" eb="52">
      <t>カンレンコウジ</t>
    </rPh>
    <rPh sb="117" eb="119">
      <t>テイアン</t>
    </rPh>
    <phoneticPr fontId="2"/>
  </si>
  <si>
    <t>※　加点+１</t>
    <rPh sb="2" eb="4">
      <t>カテン</t>
    </rPh>
    <phoneticPr fontId="2"/>
  </si>
  <si>
    <r>
      <t>・下記表の要件は、本市がシステム等を構築する上で要件とする機能である。なお、要件種別欄が「必須」となっている機能は必須要件であり、対応できない場合は「不合格」とする。
・提供する標準パッケージシステムで提供可能であるか検討を行い、「対応可否」欄に記号を記入すること。（下記「「対応可否」回答区分表」を参考にすること）
・代替案の「○」、カスタマイズ等の「△」を記載した場合、機能概要の内容に沿ったものであるかを判断するため、「対応に係る費用」欄（費用が０円でも「０」と記載） ・「備考」欄に必ず対応内容等を記載すること。
・</t>
    </r>
    <r>
      <rPr>
        <b/>
        <u/>
        <sz val="14"/>
        <rFont val="ＭＳ 明朝"/>
        <family val="1"/>
        <charset val="128"/>
      </rPr>
      <t>「備考」欄に記載すべき又は記載したい内容がある場合は、備考欄に「別紙１」や「別添資料１」などと分かるように記載し、任意様式（Ａ４規格用紙）で仕様要件確認書の添付書類とすることを制限しない。</t>
    </r>
    <rPh sb="1" eb="3">
      <t>カキ</t>
    </rPh>
    <rPh sb="3" eb="4">
      <t>ヒョウ</t>
    </rPh>
    <rPh sb="16" eb="17">
      <t>トウ</t>
    </rPh>
    <rPh sb="85" eb="87">
      <t>テイキョウ</t>
    </rPh>
    <rPh sb="89" eb="91">
      <t>ヒョウジュン</t>
    </rPh>
    <rPh sb="223" eb="225">
      <t>ヒヨウ</t>
    </rPh>
    <rPh sb="227" eb="228">
      <t>エン</t>
    </rPh>
    <rPh sb="234" eb="236">
      <t>キサイ</t>
    </rPh>
    <rPh sb="251" eb="252">
      <t>トウ</t>
    </rPh>
    <rPh sb="268" eb="270">
      <t>キサイ</t>
    </rPh>
    <rPh sb="273" eb="274">
      <t>マタ</t>
    </rPh>
    <rPh sb="275" eb="277">
      <t>キサイ</t>
    </rPh>
    <rPh sb="280" eb="282">
      <t>ナイヨウ</t>
    </rPh>
    <rPh sb="285" eb="287">
      <t>バアイ</t>
    </rPh>
    <rPh sb="289" eb="292">
      <t>ビコウラン</t>
    </rPh>
    <rPh sb="294" eb="296">
      <t>ベッシ</t>
    </rPh>
    <rPh sb="300" eb="304">
      <t>ベッテンシリョウ</t>
    </rPh>
    <rPh sb="309" eb="310">
      <t>ワ</t>
    </rPh>
    <rPh sb="315" eb="317">
      <t>キサイ</t>
    </rPh>
    <rPh sb="319" eb="323">
      <t>ニンイヨウシキ</t>
    </rPh>
    <rPh sb="326" eb="328">
      <t>キカク</t>
    </rPh>
    <rPh sb="328" eb="330">
      <t>ヨウシ</t>
    </rPh>
    <rPh sb="340" eb="342">
      <t>テンプ</t>
    </rPh>
    <rPh sb="342" eb="344">
      <t>ショルイ</t>
    </rPh>
    <rPh sb="350" eb="352">
      <t>セイゲン</t>
    </rPh>
    <phoneticPr fontId="9"/>
  </si>
  <si>
    <r>
      <rPr>
        <b/>
        <sz val="11"/>
        <rFont val="BIZ UDPゴシック"/>
        <family val="3"/>
        <charset val="128"/>
      </rPr>
      <t>標準パッケージ機能で対応可能</t>
    </r>
    <r>
      <rPr>
        <sz val="10"/>
        <rFont val="BIZ UDPゴシック"/>
        <family val="3"/>
      </rPr>
      <t xml:space="preserve">
　※書類提出時に標準パッケージに機能は無いが、標準パッケージに組込まれる予定のその機能を令和６年度内でリリースすることが決まっている場合は、「◎」を選択し、備考に「リリース」の文言とリリース月を記載（リリース月が決まってない又はリリースが次年度以降の場合は「△」とする。）</t>
    </r>
    <rPh sb="17" eb="22">
      <t>ショルイテイシュツジ</t>
    </rPh>
    <rPh sb="23" eb="25">
      <t>ヒョウジュン</t>
    </rPh>
    <rPh sb="31" eb="33">
      <t>キノウ</t>
    </rPh>
    <rPh sb="34" eb="35">
      <t>ナ</t>
    </rPh>
    <rPh sb="46" eb="48">
      <t>クミコ</t>
    </rPh>
    <rPh sb="51" eb="53">
      <t>ヨテイ</t>
    </rPh>
    <rPh sb="56" eb="58">
      <t>キノウ</t>
    </rPh>
    <rPh sb="59" eb="61">
      <t>レイワ</t>
    </rPh>
    <rPh sb="62" eb="64">
      <t>ネンド</t>
    </rPh>
    <rPh sb="64" eb="65">
      <t>ナイ</t>
    </rPh>
    <rPh sb="75" eb="76">
      <t>キ</t>
    </rPh>
    <rPh sb="81" eb="83">
      <t>バアイ</t>
    </rPh>
    <rPh sb="89" eb="91">
      <t>センタク</t>
    </rPh>
    <rPh sb="93" eb="95">
      <t>ビコウ</t>
    </rPh>
    <rPh sb="103" eb="105">
      <t>モンゴン</t>
    </rPh>
    <rPh sb="121" eb="122">
      <t>キ</t>
    </rPh>
    <rPh sb="127" eb="128">
      <t>マタ</t>
    </rPh>
    <rPh sb="134" eb="137">
      <t>ジネンド</t>
    </rPh>
    <rPh sb="137" eb="139">
      <t>イコウ</t>
    </rPh>
    <rPh sb="140" eb="142">
      <t>バアイ</t>
    </rPh>
    <phoneticPr fontId="2"/>
  </si>
  <si>
    <r>
      <rPr>
        <sz val="11"/>
        <rFont val="ＭＳ 明朝"/>
        <family val="1"/>
        <charset val="128"/>
      </rPr>
      <t>仕様要件確認書において　採点最大合計1,100点
必須項目　「◎」５点、「〇」３点、「△」１点、「×」不合格
追加項目　「◎」３点、「〇」２点、「△」１点、「×」０点</t>
    </r>
    <r>
      <rPr>
        <sz val="10"/>
        <rFont val="ＭＳ 明朝"/>
        <family val="1"/>
        <charset val="128"/>
      </rPr>
      <t xml:space="preserve">
</t>
    </r>
    <r>
      <rPr>
        <sz val="9"/>
        <rFont val="ＭＳ 明朝"/>
        <family val="1"/>
        <charset val="128"/>
      </rPr>
      <t>※追加項目において、重要視する項目は、上記以外と合わせて加点あり
(対応可否欄が「◎」及び「〇」の場合のみ加点)
(例 該当項目が加点有の項目の場合、「◎」３点+加点１点＝４点　となる。)</t>
    </r>
    <rPh sb="0" eb="2">
      <t>シヨウ</t>
    </rPh>
    <rPh sb="2" eb="4">
      <t>ヨウケン</t>
    </rPh>
    <rPh sb="4" eb="7">
      <t>カクニンショ</t>
    </rPh>
    <rPh sb="12" eb="14">
      <t>サイテン</t>
    </rPh>
    <rPh sb="14" eb="16">
      <t>サイダイ</t>
    </rPh>
    <rPh sb="16" eb="17">
      <t>ゴウ</t>
    </rPh>
    <rPh sb="17" eb="18">
      <t>ケイ</t>
    </rPh>
    <rPh sb="23" eb="24">
      <t>テン</t>
    </rPh>
    <rPh sb="25" eb="27">
      <t>ヒッス</t>
    </rPh>
    <rPh sb="27" eb="29">
      <t>コウモク</t>
    </rPh>
    <rPh sb="34" eb="35">
      <t>テン</t>
    </rPh>
    <rPh sb="40" eb="41">
      <t>テン</t>
    </rPh>
    <rPh sb="46" eb="47">
      <t>テン</t>
    </rPh>
    <rPh sb="51" eb="54">
      <t>フゴウカク</t>
    </rPh>
    <rPh sb="55" eb="57">
      <t>ツイカ</t>
    </rPh>
    <rPh sb="57" eb="59">
      <t>コウモク</t>
    </rPh>
    <rPh sb="64" eb="65">
      <t>テン</t>
    </rPh>
    <rPh sb="70" eb="71">
      <t>テン</t>
    </rPh>
    <rPh sb="76" eb="77">
      <t>テン</t>
    </rPh>
    <rPh sb="82" eb="83">
      <t>テン</t>
    </rPh>
    <rPh sb="86" eb="90">
      <t>ツイカコウモク</t>
    </rPh>
    <rPh sb="95" eb="98">
      <t>ジュウヨウシ</t>
    </rPh>
    <rPh sb="100" eb="102">
      <t>コウモク</t>
    </rPh>
    <rPh sb="104" eb="106">
      <t>ジョウキ</t>
    </rPh>
    <rPh sb="106" eb="108">
      <t>イガイ</t>
    </rPh>
    <rPh sb="109" eb="110">
      <t>ア</t>
    </rPh>
    <rPh sb="113" eb="115">
      <t>カテン</t>
    </rPh>
    <rPh sb="128" eb="129">
      <t>オヨ</t>
    </rPh>
    <rPh sb="143" eb="144">
      <t>レイ</t>
    </rPh>
    <rPh sb="145" eb="147">
      <t>ガイトウ</t>
    </rPh>
    <rPh sb="147" eb="149">
      <t>コウモク</t>
    </rPh>
    <rPh sb="150" eb="152">
      <t>カテン</t>
    </rPh>
    <rPh sb="152" eb="153">
      <t>アリ</t>
    </rPh>
    <rPh sb="154" eb="156">
      <t>コウモク</t>
    </rPh>
    <rPh sb="157" eb="159">
      <t>バアイ</t>
    </rPh>
    <rPh sb="164" eb="165">
      <t>テン</t>
    </rPh>
    <rPh sb="166" eb="168">
      <t>カテン</t>
    </rPh>
    <rPh sb="169" eb="170">
      <t>テン</t>
    </rPh>
    <rPh sb="172" eb="173">
      <t>テン</t>
    </rPh>
    <phoneticPr fontId="2"/>
  </si>
  <si>
    <r>
      <rPr>
        <b/>
        <sz val="11"/>
        <rFont val="BIZ UDPゴシック"/>
        <family val="3"/>
        <charset val="128"/>
      </rPr>
      <t>代替案で対応可能　(費用欄、備考欄に必ず詳細を記載すること。</t>
    </r>
    <r>
      <rPr>
        <b/>
        <u/>
        <sz val="11"/>
        <rFont val="BIZ UDPゴシック"/>
        <family val="3"/>
        <charset val="128"/>
      </rPr>
      <t>記載されている内容によっては、要件を満たしていないと判断する場合がある。</t>
    </r>
    <r>
      <rPr>
        <b/>
        <sz val="11"/>
        <rFont val="BIZ UDPゴシック"/>
        <family val="3"/>
        <charset val="128"/>
      </rPr>
      <t>)</t>
    </r>
    <r>
      <rPr>
        <sz val="10"/>
        <rFont val="BIZ UDPゴシック"/>
        <family val="3"/>
        <charset val="128"/>
      </rPr>
      <t xml:space="preserve">
　※標準パッケージのオプションで対応可能の場合は、「〇」を選択、費用を記載し、備考に「パッケージオプション」と記載。　標準パッケージのオプション以外（カスタマイズ等）で費用が発生する代替案は「△」とする。なお、令和６年度リリースの月が決まっている場合も同等の取り扱いをする。（備考にリリース月も記載（リリース月が決まってない又はリリースが次年度以降場合は「△」とする。）</t>
    </r>
    <rPh sb="0" eb="3">
      <t>ダイタイアン</t>
    </rPh>
    <rPh sb="84" eb="86">
      <t>タイオウ</t>
    </rPh>
    <rPh sb="86" eb="88">
      <t>カノウ</t>
    </rPh>
    <rPh sb="89" eb="91">
      <t>バアイ</t>
    </rPh>
    <rPh sb="97" eb="99">
      <t>センタク</t>
    </rPh>
    <rPh sb="100" eb="102">
      <t>ヒヨウ</t>
    </rPh>
    <rPh sb="103" eb="105">
      <t>キサイ</t>
    </rPh>
    <rPh sb="107" eb="109">
      <t>ビコウ</t>
    </rPh>
    <rPh sb="123" eb="125">
      <t>キサイ</t>
    </rPh>
    <rPh sb="127" eb="129">
      <t>ヒョウジュン</t>
    </rPh>
    <rPh sb="140" eb="142">
      <t>イガイ</t>
    </rPh>
    <rPh sb="149" eb="150">
      <t>トウ</t>
    </rPh>
    <rPh sb="152" eb="154">
      <t>ヒヨウ</t>
    </rPh>
    <rPh sb="155" eb="157">
      <t>ハッセイ</t>
    </rPh>
    <rPh sb="159" eb="162">
      <t>ダイタイアン</t>
    </rPh>
    <rPh sb="173" eb="175">
      <t>レイワ</t>
    </rPh>
    <rPh sb="176" eb="178">
      <t>ネンド</t>
    </rPh>
    <rPh sb="183" eb="184">
      <t>ツキ</t>
    </rPh>
    <rPh sb="194" eb="196">
      <t>ドウトウ</t>
    </rPh>
    <rPh sb="197" eb="198">
      <t>ト</t>
    </rPh>
    <rPh sb="199" eb="200">
      <t>アツカ</t>
    </rPh>
    <rPh sb="206" eb="208">
      <t>ビコウ</t>
    </rPh>
    <rPh sb="230" eb="231">
      <t>マタ</t>
    </rPh>
    <rPh sb="237" eb="240">
      <t>ジネンド</t>
    </rPh>
    <rPh sb="240" eb="242">
      <t>イコウ</t>
    </rPh>
    <phoneticPr fontId="2"/>
  </si>
  <si>
    <r>
      <rPr>
        <b/>
        <sz val="11"/>
        <rFont val="BIZ UDPゴシック"/>
        <family val="3"/>
        <charset val="128"/>
      </rPr>
      <t>部分的又条件付きで対応可能 (費用欄、備考欄に必ず詳細を記載すること。なお、</t>
    </r>
    <r>
      <rPr>
        <b/>
        <u/>
        <sz val="11"/>
        <rFont val="BIZ UDPゴシック"/>
        <family val="3"/>
        <charset val="128"/>
      </rPr>
      <t>備考欄に記載されている内容によっては、要件を満たしていないと判断する場合がある。</t>
    </r>
    <r>
      <rPr>
        <b/>
        <sz val="11"/>
        <rFont val="BIZ UDPゴシック"/>
        <family val="3"/>
        <charset val="128"/>
      </rPr>
      <t>)</t>
    </r>
    <r>
      <rPr>
        <sz val="10"/>
        <rFont val="BIZ UDPゴシック"/>
        <family val="3"/>
        <charset val="128"/>
      </rPr>
      <t xml:space="preserve">
　※標準パッケージのオプション以外で費用が発生しない代替案（運用案・無償カスタマイズ等）は「〇」とする。</t>
    </r>
    <rPh sb="0" eb="3">
      <t>ブブンテキ</t>
    </rPh>
    <rPh sb="3" eb="4">
      <t>マタ</t>
    </rPh>
    <rPh sb="4" eb="7">
      <t>ジョウケンツ</t>
    </rPh>
    <rPh sb="9" eb="13">
      <t>タイオウカノウ</t>
    </rPh>
    <rPh sb="15" eb="17">
      <t>ヒヨウ</t>
    </rPh>
    <rPh sb="17" eb="18">
      <t>ラン</t>
    </rPh>
    <rPh sb="19" eb="21">
      <t>ビコウ</t>
    </rPh>
    <rPh sb="21" eb="22">
      <t>ラン</t>
    </rPh>
    <rPh sb="38" eb="40">
      <t>ビコウ</t>
    </rPh>
    <rPh sb="40" eb="41">
      <t>ラン</t>
    </rPh>
    <rPh sb="82" eb="84">
      <t>ヒョウジュン</t>
    </rPh>
    <rPh sb="110" eb="112">
      <t>ウンヨウ</t>
    </rPh>
    <rPh sb="112" eb="113">
      <t>アン</t>
    </rPh>
    <rPh sb="114" eb="116">
      <t>ムショウ</t>
    </rPh>
    <rPh sb="122" eb="123">
      <t>トウ</t>
    </rPh>
    <phoneticPr fontId="9"/>
  </si>
  <si>
    <r>
      <t xml:space="preserve">対応に係る
費用
</t>
    </r>
    <r>
      <rPr>
        <sz val="10"/>
        <rFont val="ＭＳ 明朝"/>
        <family val="1"/>
        <charset val="128"/>
      </rPr>
      <t>（円：税込み）</t>
    </r>
    <rPh sb="0" eb="2">
      <t>タイオウ</t>
    </rPh>
    <rPh sb="3" eb="4">
      <t>カカ</t>
    </rPh>
    <rPh sb="6" eb="8">
      <t>ヒヨウ</t>
    </rPh>
    <rPh sb="10" eb="11">
      <t>エン</t>
    </rPh>
    <rPh sb="12" eb="14">
      <t>ゼイコ</t>
    </rPh>
    <phoneticPr fontId="2"/>
  </si>
  <si>
    <r>
      <rPr>
        <sz val="10"/>
        <rFont val="ＭＳ 明朝"/>
        <family val="1"/>
        <charset val="128"/>
      </rPr>
      <t>※ 容易な操作。（画面展開がほとんどないこと）</t>
    </r>
    <r>
      <rPr>
        <sz val="11"/>
        <rFont val="ＭＳ 明朝"/>
        <family val="1"/>
        <charset val="128"/>
      </rPr>
      <t xml:space="preserve">
</t>
    </r>
    <r>
      <rPr>
        <sz val="10"/>
        <rFont val="ＭＳ 明朝"/>
        <family val="1"/>
        <charset val="128"/>
      </rPr>
      <t xml:space="preserve">※ 主にシステム停止日時などの周知
</t>
    </r>
    <rPh sb="2" eb="4">
      <t>ヨウイ</t>
    </rPh>
    <rPh sb="5" eb="7">
      <t>ソウサ</t>
    </rPh>
    <rPh sb="9" eb="13">
      <t>ガメンテンカイ</t>
    </rPh>
    <rPh sb="26" eb="27">
      <t>オモ</t>
    </rPh>
    <rPh sb="32" eb="34">
      <t>テイシ</t>
    </rPh>
    <rPh sb="34" eb="36">
      <t>ニチジ</t>
    </rPh>
    <rPh sb="39" eb="41">
      <t>シュウチ</t>
    </rPh>
    <phoneticPr fontId="2"/>
  </si>
  <si>
    <t>　卒退園後１年間は保護者アプリもしくはWEBブラウザを継続して利用ができ、過去に配信された連絡等のデータを遡って閲覧できること。</t>
    <rPh sb="3" eb="4">
      <t>エン</t>
    </rPh>
    <rPh sb="6" eb="7">
      <t>ネン</t>
    </rPh>
    <rPh sb="7" eb="8">
      <t>カン</t>
    </rPh>
    <phoneticPr fontId="2"/>
  </si>
  <si>
    <r>
      <t>　卒退園後５年間は、保育園は卒園児のデータを継続して利用ができ、過去に配信された連絡等のデータを遡って閲覧できること。</t>
    </r>
    <r>
      <rPr>
        <sz val="11"/>
        <color theme="1"/>
        <rFont val="ＭＳ Ｐゴシック"/>
        <family val="2"/>
        <charset val="128"/>
      </rPr>
      <t/>
    </r>
    <rPh sb="3" eb="4">
      <t>エン</t>
    </rPh>
    <rPh sb="7" eb="8">
      <t>カン</t>
    </rPh>
    <rPh sb="14" eb="17">
      <t>ソツエンジ</t>
    </rPh>
    <rPh sb="26" eb="28">
      <t>リヨウ</t>
    </rPh>
    <phoneticPr fontId="2"/>
  </si>
  <si>
    <t>　保護者アプリもしくはWEBブラウザから、保護者は以下の直接入力又は選択形式で登録、変更を行えること。
　〇欠席（病欠・都合欠・忌引）
　〇遅刻
　〇体調
　〇お迎え予定時間
　〇体温</t>
    <rPh sb="1" eb="4">
      <t>ホゴシャ</t>
    </rPh>
    <rPh sb="21" eb="24">
      <t>ホゴシャ</t>
    </rPh>
    <rPh sb="25" eb="27">
      <t>イカ</t>
    </rPh>
    <rPh sb="28" eb="32">
      <t>チョクセツニュウリョク</t>
    </rPh>
    <rPh sb="32" eb="33">
      <t>マタ</t>
    </rPh>
    <rPh sb="34" eb="36">
      <t>センタク</t>
    </rPh>
    <rPh sb="36" eb="38">
      <t>ケイシキ</t>
    </rPh>
    <rPh sb="39" eb="41">
      <t>トウロク</t>
    </rPh>
    <rPh sb="42" eb="44">
      <t>ヘンコウ</t>
    </rPh>
    <rPh sb="45" eb="46">
      <t>オコナ</t>
    </rPh>
    <rPh sb="54" eb="56">
      <t>ケッセキ</t>
    </rPh>
    <rPh sb="57" eb="59">
      <t>ビョウケツ</t>
    </rPh>
    <rPh sb="60" eb="62">
      <t>ツゴウ</t>
    </rPh>
    <rPh sb="62" eb="63">
      <t>ケツ</t>
    </rPh>
    <rPh sb="64" eb="66">
      <t>キビキ</t>
    </rPh>
    <rPh sb="70" eb="72">
      <t>チコク</t>
    </rPh>
    <rPh sb="75" eb="77">
      <t>タイチョウ</t>
    </rPh>
    <rPh sb="81" eb="82">
      <t>ムカ</t>
    </rPh>
    <rPh sb="83" eb="85">
      <t>ヨテイ</t>
    </rPh>
    <rPh sb="85" eb="87">
      <t>ジカン</t>
    </rPh>
    <rPh sb="90" eb="92">
      <t>タイオン</t>
    </rPh>
    <phoneticPr fontId="2"/>
  </si>
  <si>
    <t>　上記「通番９３ (4)保護者連絡先」の機能については、３件以上の電話番号が登録できること。
　※備考欄に追加できる件数を記載。</t>
    <rPh sb="29" eb="30">
      <t>ケン</t>
    </rPh>
    <rPh sb="30" eb="32">
      <t>イジョウ</t>
    </rPh>
    <rPh sb="33" eb="37">
      <t>デンワバンゴウ</t>
    </rPh>
    <rPh sb="38" eb="40">
      <t>トウロク</t>
    </rPh>
    <rPh sb="58" eb="59">
      <t>ケン</t>
    </rPh>
    <phoneticPr fontId="2"/>
  </si>
  <si>
    <t>　保育園側は、行事予定を以下の情報と併せて登録できること。また、変更や削除も可能なこと。
　〇行事名、開催日時、開催場所、持ち物</t>
    <phoneticPr fontId="2"/>
  </si>
  <si>
    <r>
      <t>　延長保育に該当する時間帯は、号数や保育必要量毎に同一ではなく、複数の条件を登録できる。</t>
    </r>
    <r>
      <rPr>
        <b/>
        <sz val="12"/>
        <rFont val="ＭＳ 明朝"/>
        <family val="1"/>
        <charset val="128"/>
      </rPr>
      <t>　　</t>
    </r>
    <rPh sb="1" eb="5">
      <t>エンチョウホイク</t>
    </rPh>
    <rPh sb="6" eb="8">
      <t>ガイトウ</t>
    </rPh>
    <rPh sb="10" eb="13">
      <t>ジカンタイ</t>
    </rPh>
    <rPh sb="23" eb="24">
      <t>ゴト</t>
    </rPh>
    <rPh sb="38" eb="40">
      <t>トウロク</t>
    </rPh>
    <phoneticPr fontId="16"/>
  </si>
  <si>
    <t>◆（欠席連絡）プレゼンテーション指定項目</t>
    <rPh sb="2" eb="4">
      <t>ケッセキ</t>
    </rPh>
    <rPh sb="4" eb="6">
      <t>レンラク</t>
    </rPh>
    <phoneticPr fontId="2"/>
  </si>
  <si>
    <t>※ 容易な操作。
◆（保護者側）プレゼンテーション指定項目</t>
    <rPh sb="2" eb="4">
      <t>ヨウイ</t>
    </rPh>
    <rPh sb="5" eb="7">
      <t>ソウサ</t>
    </rPh>
    <rPh sb="11" eb="14">
      <t>ホゴシャ</t>
    </rPh>
    <rPh sb="14" eb="15">
      <t>ガワ</t>
    </rPh>
    <phoneticPr fontId="2"/>
  </si>
  <si>
    <t>　登降園用の二次元コード、ICカード等の紛失時等は、発行済みのものを無効（利用停止）にし、園児基本情報や出席簿等に連携できる登降園用の別二次元コード等の発行が可能であること。</t>
    <rPh sb="37" eb="41">
      <t>リヨウテイシ</t>
    </rPh>
    <phoneticPr fontId="2"/>
  </si>
  <si>
    <t>　登降園の児童情報から、感染症に関する注意情報が把握できること。</t>
    <rPh sb="3" eb="4">
      <t>エン</t>
    </rPh>
    <phoneticPr fontId="2"/>
  </si>
  <si>
    <t>　データ出力時に延長保育時間に在園した園児の該当日付の箇所に色付けされる等、延長保育を利用した園児と日付が容易に確認できること。</t>
    <rPh sb="4" eb="6">
      <t>シュツリョク</t>
    </rPh>
    <rPh sb="6" eb="7">
      <t>ジ</t>
    </rPh>
    <rPh sb="8" eb="10">
      <t>エンチョウ</t>
    </rPh>
    <rPh sb="10" eb="12">
      <t>ホイク</t>
    </rPh>
    <rPh sb="12" eb="14">
      <t>ジカン</t>
    </rPh>
    <rPh sb="15" eb="17">
      <t>ザイエン</t>
    </rPh>
    <rPh sb="19" eb="21">
      <t>エンジ</t>
    </rPh>
    <rPh sb="22" eb="24">
      <t>ガイトウ</t>
    </rPh>
    <rPh sb="24" eb="26">
      <t>ヒヅケ</t>
    </rPh>
    <rPh sb="27" eb="29">
      <t>カショ</t>
    </rPh>
    <rPh sb="30" eb="32">
      <t>イロツ</t>
    </rPh>
    <rPh sb="36" eb="37">
      <t>ナド</t>
    </rPh>
    <rPh sb="38" eb="40">
      <t>エンチョウ</t>
    </rPh>
    <rPh sb="40" eb="42">
      <t>ホイク</t>
    </rPh>
    <rPh sb="43" eb="45">
      <t>リヨウ</t>
    </rPh>
    <rPh sb="47" eb="49">
      <t>エンジ</t>
    </rPh>
    <rPh sb="50" eb="52">
      <t>ヒヅケ</t>
    </rPh>
    <rPh sb="53" eb="55">
      <t>ヨウイ</t>
    </rPh>
    <rPh sb="56" eb="58">
      <t>カクニン</t>
    </rPh>
    <phoneticPr fontId="17"/>
  </si>
  <si>
    <t>　指定した月の延長保育を利用した園児の一覧と日毎・時間帯ごとの在園児数を、保育必要量（標準時間、短時間）別に出力できること。</t>
    <rPh sb="1" eb="3">
      <t>シテイ</t>
    </rPh>
    <rPh sb="5" eb="6">
      <t>ツキ</t>
    </rPh>
    <rPh sb="7" eb="9">
      <t>エンチョウ</t>
    </rPh>
    <rPh sb="9" eb="11">
      <t>ホイク</t>
    </rPh>
    <rPh sb="12" eb="14">
      <t>リヨウ</t>
    </rPh>
    <rPh sb="16" eb="18">
      <t>エンジ</t>
    </rPh>
    <rPh sb="19" eb="21">
      <t>イチラン</t>
    </rPh>
    <rPh sb="22" eb="24">
      <t>ヒゴト</t>
    </rPh>
    <rPh sb="25" eb="28">
      <t>ジカンタイ</t>
    </rPh>
    <rPh sb="47" eb="48">
      <t>ベツ</t>
    </rPh>
    <rPh sb="49" eb="51">
      <t>シュツリョク</t>
    </rPh>
    <phoneticPr fontId="17"/>
  </si>
  <si>
    <t xml:space="preserve">※ 調査等の事務軽減。
※ 〇〇月○○日～△△月△△日の出席日数や出席状況（月単位ではない）
</t>
    <rPh sb="2" eb="4">
      <t>チョウサ</t>
    </rPh>
    <rPh sb="4" eb="5">
      <t>トウ</t>
    </rPh>
    <rPh sb="6" eb="10">
      <t>ジムケイゲン</t>
    </rPh>
    <rPh sb="38" eb="39">
      <t>ツキ</t>
    </rPh>
    <rPh sb="39" eb="41">
      <t>タンイ</t>
    </rPh>
    <phoneticPr fontId="2"/>
  </si>
  <si>
    <t>　出欠数が、保育日数の集計に反映されること。</t>
    <rPh sb="6" eb="8">
      <t>ホイク</t>
    </rPh>
    <rPh sb="8" eb="10">
      <t>ニッスウ</t>
    </rPh>
    <phoneticPr fontId="17"/>
  </si>
  <si>
    <t>　出席簿はクラスの出席率や延べ出欠園児数、保育日数（教育日数）が自動で集計されること。</t>
    <rPh sb="1" eb="4">
      <t>シュッセキボ</t>
    </rPh>
    <rPh sb="9" eb="12">
      <t>シュッセキリツ</t>
    </rPh>
    <rPh sb="13" eb="14">
      <t>ノ</t>
    </rPh>
    <rPh sb="15" eb="20">
      <t>シュッケツエンジスウ</t>
    </rPh>
    <rPh sb="21" eb="25">
      <t>ホイクニッスウ</t>
    </rPh>
    <rPh sb="26" eb="30">
      <t>キョウイクニッスウ</t>
    </rPh>
    <rPh sb="32" eb="34">
      <t>ジドウ</t>
    </rPh>
    <rPh sb="35" eb="37">
      <t>シュウケイ</t>
    </rPh>
    <phoneticPr fontId="17"/>
  </si>
  <si>
    <t>　欠席登録に利用する欠席理由は「病欠」、「事故欠」、「出席停止」等、園で自由に追加、変更ができること。</t>
    <rPh sb="1" eb="3">
      <t>ケッセキ</t>
    </rPh>
    <rPh sb="3" eb="5">
      <t>トウロク</t>
    </rPh>
    <rPh sb="6" eb="8">
      <t>リヨウ</t>
    </rPh>
    <rPh sb="10" eb="12">
      <t>ケッセキ</t>
    </rPh>
    <rPh sb="12" eb="14">
      <t>リユウ</t>
    </rPh>
    <rPh sb="32" eb="33">
      <t>ナド</t>
    </rPh>
    <rPh sb="35" eb="36">
      <t>エン</t>
    </rPh>
    <rPh sb="37" eb="39">
      <t>ジユウ</t>
    </rPh>
    <rPh sb="40" eb="42">
      <t>ツイカ</t>
    </rPh>
    <rPh sb="43" eb="45">
      <t>ヘンコウ</t>
    </rPh>
    <phoneticPr fontId="17"/>
  </si>
  <si>
    <t>　出席簿に印刷される出欠マーク（出席の場合、「○」や「出」など）は園で自由に設定できること。</t>
    <rPh sb="1" eb="4">
      <t>シュッセキボ</t>
    </rPh>
    <rPh sb="5" eb="7">
      <t>インサツ</t>
    </rPh>
    <rPh sb="10" eb="12">
      <t>シュッケツ</t>
    </rPh>
    <rPh sb="16" eb="18">
      <t>シュッセキ</t>
    </rPh>
    <rPh sb="19" eb="21">
      <t>バアイ</t>
    </rPh>
    <rPh sb="27" eb="28">
      <t>シュツ</t>
    </rPh>
    <rPh sb="33" eb="34">
      <t>エン</t>
    </rPh>
    <rPh sb="35" eb="37">
      <t>ジユウ</t>
    </rPh>
    <rPh sb="38" eb="40">
      <t>セッテイ</t>
    </rPh>
    <phoneticPr fontId="17"/>
  </si>
  <si>
    <t>　欠席理由には分類（病欠、事故欠、出席停止、忌引　等）が設定でき、園児毎の1ヶ月間の出席数・欠席数等は分類別に集計できること。</t>
    <rPh sb="1" eb="3">
      <t>ケッセキ</t>
    </rPh>
    <rPh sb="3" eb="5">
      <t>リユウ</t>
    </rPh>
    <rPh sb="10" eb="12">
      <t>ビョウケツ</t>
    </rPh>
    <rPh sb="13" eb="15">
      <t>ジコ</t>
    </rPh>
    <rPh sb="15" eb="16">
      <t>ケツ</t>
    </rPh>
    <rPh sb="17" eb="19">
      <t>シュッセキ</t>
    </rPh>
    <rPh sb="19" eb="21">
      <t>テイシ</t>
    </rPh>
    <rPh sb="22" eb="24">
      <t>キビ</t>
    </rPh>
    <rPh sb="25" eb="26">
      <t>ナド</t>
    </rPh>
    <rPh sb="28" eb="30">
      <t>セッテイ</t>
    </rPh>
    <rPh sb="33" eb="36">
      <t>エンジゴト</t>
    </rPh>
    <rPh sb="39" eb="41">
      <t>ゲツカン</t>
    </rPh>
    <rPh sb="42" eb="45">
      <t>シュッセキスウ</t>
    </rPh>
    <rPh sb="46" eb="49">
      <t>ケッセキスウ</t>
    </rPh>
    <rPh sb="49" eb="50">
      <t>ナド</t>
    </rPh>
    <rPh sb="55" eb="57">
      <t>シュウケイ</t>
    </rPh>
    <phoneticPr fontId="17"/>
  </si>
  <si>
    <t>　機嫌・排便・食事・睡眠・検温等の連絡帳の項目は午睡記録および検温・排便記録機能の記録が連動し、入力の負担を軽減できること。</t>
    <rPh sb="1" eb="3">
      <t>キゲン</t>
    </rPh>
    <rPh sb="4" eb="6">
      <t>ハイベン</t>
    </rPh>
    <rPh sb="7" eb="9">
      <t>ショクジ</t>
    </rPh>
    <rPh sb="10" eb="12">
      <t>スイミン</t>
    </rPh>
    <rPh sb="13" eb="15">
      <t>ケンオン</t>
    </rPh>
    <rPh sb="15" eb="16">
      <t>トウ</t>
    </rPh>
    <rPh sb="17" eb="20">
      <t>レンラクチョウ</t>
    </rPh>
    <rPh sb="21" eb="23">
      <t>コウモク</t>
    </rPh>
    <rPh sb="24" eb="26">
      <t>ゴスイ</t>
    </rPh>
    <rPh sb="26" eb="28">
      <t>キロク</t>
    </rPh>
    <rPh sb="31" eb="33">
      <t>ケンオン</t>
    </rPh>
    <rPh sb="34" eb="36">
      <t>ハイベン</t>
    </rPh>
    <rPh sb="36" eb="38">
      <t>キロク</t>
    </rPh>
    <rPh sb="38" eb="40">
      <t>キノウ</t>
    </rPh>
    <rPh sb="41" eb="43">
      <t>キロク</t>
    </rPh>
    <rPh sb="44" eb="46">
      <t>レンドウ</t>
    </rPh>
    <rPh sb="48" eb="50">
      <t>ニュウリョク</t>
    </rPh>
    <rPh sb="51" eb="53">
      <t>フタン</t>
    </rPh>
    <rPh sb="54" eb="56">
      <t>ケイゲン</t>
    </rPh>
    <phoneticPr fontId="4"/>
  </si>
  <si>
    <t>　病気による欠席の場合は、症状や病名を選択して登録できること。なお、選択欄は症状や病名を任意で指定し登録できる、又は症状や病名を１０種類以上登録してあること。</t>
    <rPh sb="66" eb="68">
      <t>シュルイ</t>
    </rPh>
    <rPh sb="68" eb="70">
      <t>イジョウ</t>
    </rPh>
    <phoneticPr fontId="2"/>
  </si>
  <si>
    <t>　名前のシール（漢字・ひらがな・アルファベット使用可）を作成する機能がある。</t>
    <phoneticPr fontId="2"/>
  </si>
  <si>
    <t>　災害など緊急時に避難所や自宅など、保育園以外の場所からIPアドレス制限の影響を受けることなく、一時的に保護者向けにお知らせを配信ができる機能がある。</t>
    <rPh sb="1" eb="3">
      <t>サイガイ</t>
    </rPh>
    <rPh sb="5" eb="8">
      <t>キンキュウジ</t>
    </rPh>
    <rPh sb="9" eb="12">
      <t>ヒナンジョ</t>
    </rPh>
    <rPh sb="13" eb="15">
      <t>ジタク</t>
    </rPh>
    <rPh sb="18" eb="21">
      <t>ホイクエン</t>
    </rPh>
    <rPh sb="21" eb="23">
      <t>イガイ</t>
    </rPh>
    <rPh sb="24" eb="26">
      <t>バショ</t>
    </rPh>
    <rPh sb="34" eb="36">
      <t>セイゲン</t>
    </rPh>
    <rPh sb="37" eb="39">
      <t>エイキョウ</t>
    </rPh>
    <rPh sb="40" eb="41">
      <t>ウ</t>
    </rPh>
    <rPh sb="48" eb="51">
      <t>イチジテキ</t>
    </rPh>
    <rPh sb="52" eb="55">
      <t>ホゴシャ</t>
    </rPh>
    <rPh sb="55" eb="56">
      <t>ム</t>
    </rPh>
    <rPh sb="59" eb="60">
      <t>シ</t>
    </rPh>
    <rPh sb="63" eb="65">
      <t>ハイシン</t>
    </rPh>
    <rPh sb="69" eb="71">
      <t>キノウ</t>
    </rPh>
    <phoneticPr fontId="2"/>
  </si>
  <si>
    <t>※ 災害時対策
（想定　至急の連絡を保育園に行かずに保護者に連絡する。）　
※ 保育園外にタブレット端末等の持出禁止</t>
    <rPh sb="2" eb="7">
      <t>サイガイジタイサク</t>
    </rPh>
    <rPh sb="9" eb="11">
      <t>ソウテイ</t>
    </rPh>
    <rPh sb="12" eb="14">
      <t>シキュウ</t>
    </rPh>
    <rPh sb="15" eb="17">
      <t>レンラク</t>
    </rPh>
    <rPh sb="18" eb="21">
      <t>ホイクエン</t>
    </rPh>
    <rPh sb="22" eb="23">
      <t>イ</t>
    </rPh>
    <rPh sb="26" eb="29">
      <t>ホゴシャ</t>
    </rPh>
    <rPh sb="30" eb="32">
      <t>レンラク</t>
    </rPh>
    <rPh sb="40" eb="44">
      <t>ホイクエンガイ</t>
    </rPh>
    <rPh sb="50" eb="52">
      <t>タンマツ</t>
    </rPh>
    <rPh sb="52" eb="53">
      <t>トウ</t>
    </rPh>
    <rPh sb="54" eb="56">
      <t>モチダシ</t>
    </rPh>
    <rPh sb="56" eb="58">
      <t>キンシ</t>
    </rPh>
    <phoneticPr fontId="2"/>
  </si>
  <si>
    <t>　システムの稼働環境及び開発・テスト環境で用いるOSやソフトウェアは、不正プログラム対策に係るパッチやバージョンアップなど適宜実施できる環境を準備すること。</t>
    <phoneticPr fontId="2"/>
  </si>
  <si>
    <t>　本市側は、クラウドサービスへのアクセス時のセキュリティ強化のためにグローバルIPなどによる接続制限ができること。</t>
    <phoneticPr fontId="2"/>
  </si>
  <si>
    <t>　本市側は、インターネットまたはＬＧＷＡＮで接続できること、なおインターネットの接続の場合はインターネット上の通信経路においては暗号化など（インターネットVPNなどを用いて、SSL/TLS による情報漏洩対策）が行われていること。</t>
    <rPh sb="1" eb="3">
      <t>ホンシ</t>
    </rPh>
    <rPh sb="3" eb="4">
      <t>ガワ</t>
    </rPh>
    <rPh sb="40" eb="42">
      <t>セツゾク</t>
    </rPh>
    <rPh sb="43" eb="45">
      <t>バアイ</t>
    </rPh>
    <rPh sb="83" eb="84">
      <t>モチ</t>
    </rPh>
    <rPh sb="106" eb="107">
      <t>オコナ</t>
    </rPh>
    <phoneticPr fontId="2"/>
  </si>
  <si>
    <t>・　① システム機能要件確認の仕様要件は、本市がシステム等を構築する上で要件とする機能である。
・　① システム機能要件確認の仕様要件において、有償カスタマイズや有償オプション等を提案している場合は、「対応に係る費用」欄に金額を記載するとともに、その金額が「様式４-３ 価格提案書」、「様式４-４-１ 内訳書１」、「様式４-４-２ 内訳書２」、「様式４-４-３ 内訳書３」の価格にも含まれており、整合性がとれていること。</t>
    <rPh sb="15" eb="17">
      <t>シヨウ</t>
    </rPh>
    <rPh sb="17" eb="19">
      <t>ヨウケン</t>
    </rPh>
    <rPh sb="73" eb="75">
      <t>ユウショウ</t>
    </rPh>
    <rPh sb="82" eb="84">
      <t>ユウショウ</t>
    </rPh>
    <rPh sb="89" eb="90">
      <t>トウ</t>
    </rPh>
    <rPh sb="91" eb="93">
      <t>テイアン</t>
    </rPh>
    <rPh sb="97" eb="99">
      <t>バアイ</t>
    </rPh>
    <rPh sb="102" eb="104">
      <t>タイオウ</t>
    </rPh>
    <rPh sb="105" eb="106">
      <t>カカ</t>
    </rPh>
    <rPh sb="107" eb="109">
      <t>ヒヨウ</t>
    </rPh>
    <rPh sb="110" eb="111">
      <t>ラン</t>
    </rPh>
    <rPh sb="112" eb="114">
      <t>キンガク</t>
    </rPh>
    <rPh sb="115" eb="117">
      <t>キサイ</t>
    </rPh>
    <rPh sb="126" eb="128">
      <t>キンガク</t>
    </rPh>
    <rPh sb="188" eb="190">
      <t>カカク</t>
    </rPh>
    <rPh sb="192" eb="193">
      <t>フク</t>
    </rPh>
    <rPh sb="199" eb="202">
      <t>セイゴウセイ</t>
    </rPh>
    <phoneticPr fontId="2"/>
  </si>
  <si>
    <r>
      <t>・② 機器・ネットワーク機能要件確認の仕様要件は、本市が機器・ネットワーク等を構築する上で要件である。
※「機器・ネットワーク機能要件確認」は、</t>
    </r>
    <r>
      <rPr>
        <b/>
        <u/>
        <sz val="16"/>
        <color theme="1"/>
        <rFont val="ＭＳ 明朝"/>
        <family val="1"/>
        <charset val="128"/>
      </rPr>
      <t>「企画提案書類審査（一次審査）」の採点に影響はありません。</t>
    </r>
    <r>
      <rPr>
        <b/>
        <sz val="16"/>
        <color theme="1"/>
        <rFont val="ＭＳ 明朝"/>
        <family val="1"/>
        <charset val="128"/>
      </rPr>
      <t>ただし、② 機器・ネットワーク機能要件確認の仕様要件について、対応できない項目が１つでもある場合は、企画提案書類審査（一次審査）において「不合格」とする。
※機器や構築するネットワークなどの費用が、「様式４-３ 価格提案書」、「様式４-４-１ 内訳書１」、「様式４-４-２ 内訳書２」、「様式４-４-３ 内訳書３」の価格に含まれており、整合性がとれていること。</t>
    </r>
    <rPh sb="19" eb="21">
      <t>シヨウ</t>
    </rPh>
    <rPh sb="139" eb="141">
      <t>コウモク</t>
    </rPh>
    <rPh sb="148" eb="150">
      <t>バアイ</t>
    </rPh>
    <rPh sb="182" eb="184">
      <t>キキ</t>
    </rPh>
    <rPh sb="185" eb="187">
      <t>コウチク</t>
    </rPh>
    <rPh sb="198" eb="200">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</si>
</sst>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font>
    <font>
      <sz val="11"/>
      <color theme="1"/>
      <name val="ＭＳ 明朝"/>
      <family val="1"/>
      <charset val="128"/>
    </font>
    <font>
      <sz val="6"/>
      <name val="ＭＳ Ｐゴシック"/>
      <family val="2"/>
      <charset val="128"/>
    </font>
    <font>
      <sz val="11"/>
      <name val="ＭＳ 明朝"/>
      <family val="1"/>
      <charset val="128"/>
    </font>
    <font>
      <sz val="10.5"/>
      <name val="ＭＳ 明朝"/>
      <family val="1"/>
      <charset val="128"/>
    </font>
    <font>
      <sz val="11"/>
      <name val="ＭＳ Ｐゴシック"/>
      <family val="3"/>
    </font>
    <font>
      <sz val="9"/>
      <name val="BIZ UDPゴシック"/>
      <family val="3"/>
    </font>
    <font>
      <sz val="11"/>
      <color theme="1"/>
      <name val="BIZ UDPゴシック"/>
      <family val="3"/>
    </font>
    <font>
      <sz val="10"/>
      <color theme="1"/>
      <name val="BIZ UDPゴシック"/>
      <family val="3"/>
    </font>
    <font>
      <sz val="6"/>
      <name val="ＭＳ Ｐゴシック"/>
      <family val="3"/>
    </font>
    <font>
      <sz val="9"/>
      <color theme="1"/>
      <name val="BIZ UDPゴシック"/>
      <family val="3"/>
    </font>
    <font>
      <b/>
      <sz val="12"/>
      <color theme="1"/>
      <name val="ＭＳ 明朝"/>
      <family val="1"/>
      <charset val="128"/>
    </font>
    <font>
      <b/>
      <sz val="16"/>
      <color theme="1"/>
      <name val="ＭＳ 明朝"/>
      <family val="1"/>
      <charset val="128"/>
    </font>
    <font>
      <sz val="9"/>
      <color theme="1"/>
      <name val="ＭＳ 明朝"/>
      <family val="1"/>
      <charset val="128"/>
    </font>
    <font>
      <sz val="12"/>
      <name val="ＭＳ 明朝"/>
      <family val="1"/>
      <charset val="128"/>
    </font>
    <font>
      <sz val="6"/>
      <name val="游ゴシック"/>
      <family val="2"/>
      <charset val="128"/>
      <scheme val="minor"/>
    </font>
    <font>
      <b/>
      <sz val="13"/>
      <color theme="3"/>
      <name val="游ゴシック"/>
      <family val="2"/>
      <charset val="128"/>
      <scheme val="minor"/>
    </font>
    <font>
      <sz val="6"/>
      <name val="游ゴシック"/>
      <family val="3"/>
      <charset val="128"/>
      <scheme val="minor"/>
    </font>
    <font>
      <sz val="12"/>
      <color theme="1"/>
      <name val="ＭＳ 明朝"/>
      <family val="1"/>
      <charset val="128"/>
    </font>
    <font>
      <sz val="11"/>
      <color rgb="FF9C6500"/>
      <name val="ＭＳ Ｐゴシック"/>
      <family val="2"/>
      <charset val="128"/>
    </font>
    <font>
      <b/>
      <sz val="24"/>
      <color rgb="FFFF0000"/>
      <name val="ＭＳ 明朝"/>
      <family val="1"/>
      <charset val="128"/>
    </font>
    <font>
      <sz val="11"/>
      <name val="ＭＳ Ｐゴシック"/>
      <family val="2"/>
      <charset val="128"/>
    </font>
    <font>
      <sz val="11"/>
      <name val="BIZ UDPゴシック"/>
      <family val="3"/>
    </font>
    <font>
      <b/>
      <sz val="16"/>
      <name val="BIZ UDPゴシック"/>
      <family val="3"/>
    </font>
    <font>
      <b/>
      <sz val="10"/>
      <name val="BIZ UDPゴシック"/>
      <family val="3"/>
    </font>
    <font>
      <sz val="10"/>
      <name val="BIZ UDPゴシック"/>
      <family val="3"/>
    </font>
    <font>
      <b/>
      <sz val="16"/>
      <name val="ＭＳ 明朝"/>
      <family val="1"/>
      <charset val="128"/>
    </font>
    <font>
      <b/>
      <sz val="14"/>
      <name val="ＭＳ 明朝"/>
      <family val="1"/>
      <charset val="128"/>
    </font>
    <font>
      <b/>
      <u/>
      <sz val="14"/>
      <name val="ＭＳ 明朝"/>
      <family val="1"/>
      <charset val="128"/>
    </font>
    <font>
      <sz val="10"/>
      <name val="BIZ UDPゴシック"/>
      <family val="3"/>
      <charset val="128"/>
    </font>
    <font>
      <b/>
      <sz val="11"/>
      <name val="BIZ UDPゴシック"/>
      <family val="3"/>
      <charset val="128"/>
    </font>
    <font>
      <sz val="10"/>
      <name val="ＭＳ 明朝"/>
      <family val="1"/>
      <charset val="128"/>
    </font>
    <font>
      <sz val="9"/>
      <name val="ＭＳ 明朝"/>
      <family val="1"/>
      <charset val="128"/>
    </font>
    <font>
      <b/>
      <u/>
      <sz val="11"/>
      <name val="BIZ UDPゴシック"/>
      <family val="3"/>
      <charset val="128"/>
    </font>
    <font>
      <strike/>
      <sz val="11"/>
      <name val="ＭＳ 明朝"/>
      <family val="1"/>
      <charset val="128"/>
    </font>
    <font>
      <b/>
      <sz val="12"/>
      <name val="ＭＳ 明朝"/>
      <family val="1"/>
      <charset val="128"/>
    </font>
    <font>
      <b/>
      <sz val="72"/>
      <name val="HGS創英角ﾎﾟｯﾌﾟ体"/>
      <family val="3"/>
      <charset val="128"/>
    </font>
    <font>
      <b/>
      <u/>
      <sz val="16"/>
      <color theme="1"/>
      <name val="ＭＳ 明朝"/>
      <family val="1"/>
      <charset val="128"/>
    </font>
  </fonts>
  <fills count="3">
    <fill>
      <patternFill patternType="none"/>
    </fill>
    <fill>
      <patternFill patternType="gray125"/>
    </fill>
    <fill>
      <patternFill patternType="solid">
        <fgColor rgb="FFFFEB9C"/>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dotted">
        <color indexed="64"/>
      </left>
      <right style="dotted">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dotted">
        <color indexed="64"/>
      </right>
      <top style="medium">
        <color indexed="64"/>
      </top>
      <bottom/>
      <diagonal/>
    </border>
    <border diagonalUp="1">
      <left style="dotted">
        <color indexed="64"/>
      </left>
      <right style="dotted">
        <color indexed="64"/>
      </right>
      <top/>
      <bottom style="medium">
        <color indexed="64"/>
      </bottom>
      <diagonal style="thin">
        <color auto="1"/>
      </diagonal>
    </border>
    <border diagonalUp="1">
      <left/>
      <right style="medium">
        <color indexed="64"/>
      </right>
      <top/>
      <bottom style="medium">
        <color indexed="64"/>
      </bottom>
      <diagonal style="thin">
        <color auto="1"/>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3">
    <xf numFmtId="0" fontId="0" fillId="0" borderId="0">
      <alignment vertical="center"/>
    </xf>
    <xf numFmtId="0" fontId="5" fillId="0" borderId="0">
      <alignment vertical="center"/>
    </xf>
    <xf numFmtId="0" fontId="19" fillId="2" borderId="0" applyNumberFormat="0" applyBorder="0" applyAlignment="0" applyProtection="0">
      <alignment vertical="center"/>
    </xf>
  </cellStyleXfs>
  <cellXfs count="160">
    <xf numFmtId="0" fontId="0" fillId="0" borderId="0" xfId="0">
      <alignment vertical="center"/>
    </xf>
    <xf numFmtId="0" fontId="18" fillId="0" borderId="0" xfId="0" applyFont="1" applyAlignment="1">
      <alignment vertical="center" wrapText="1"/>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6" fillId="0" borderId="0" xfId="1" applyFont="1" applyFill="1" applyAlignment="1" applyProtection="1">
      <alignment horizontal="center" vertical="top" wrapText="1"/>
    </xf>
    <xf numFmtId="0" fontId="6" fillId="0" borderId="0" xfId="1" applyFont="1" applyFill="1" applyAlignment="1" applyProtection="1">
      <alignment horizontal="left" vertical="top" wrapText="1"/>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24" fillId="0" borderId="0" xfId="0" applyFont="1" applyFill="1" applyAlignment="1" applyProtection="1">
      <alignment horizontal="center" vertical="top" wrapText="1"/>
    </xf>
    <xf numFmtId="0" fontId="25" fillId="0" borderId="0" xfId="0" applyFont="1" applyFill="1" applyAlignment="1" applyProtection="1">
      <alignment horizontal="left" vertical="center"/>
    </xf>
    <xf numFmtId="0" fontId="25" fillId="0" borderId="0" xfId="0" applyFont="1" applyFill="1" applyAlignment="1" applyProtection="1">
      <alignment horizontal="left" vertical="center" wrapText="1"/>
    </xf>
    <xf numFmtId="0" fontId="25"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25"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25" fillId="0" borderId="5"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3" fillId="0" borderId="1" xfId="0" applyFont="1" applyFill="1" applyBorder="1" applyAlignment="1" applyProtection="1">
      <alignment vertical="center" textRotation="255"/>
    </xf>
    <xf numFmtId="0" fontId="3" fillId="0" borderId="1" xfId="0" applyFont="1" applyFill="1" applyBorder="1" applyAlignment="1" applyProtection="1">
      <alignment vertical="center" textRotation="255"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4"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2" fillId="0" borderId="1" xfId="0" applyFont="1" applyFill="1" applyBorder="1" applyAlignment="1" applyProtection="1">
      <alignment vertical="center" textRotation="255" wrapText="1"/>
    </xf>
    <xf numFmtId="0" fontId="31" fillId="0" borderId="1" xfId="0" applyFont="1" applyFill="1" applyBorder="1" applyAlignment="1" applyProtection="1">
      <alignment vertical="center" wrapText="1"/>
    </xf>
    <xf numFmtId="0" fontId="34" fillId="0" borderId="1" xfId="0" applyFont="1" applyFill="1" applyBorder="1" applyAlignment="1" applyProtection="1">
      <alignment horizontal="center" vertical="center"/>
    </xf>
    <xf numFmtId="0" fontId="14" fillId="0" borderId="1" xfId="0" applyFont="1" applyFill="1" applyBorder="1" applyAlignment="1" applyProtection="1">
      <alignment horizontal="justify" vertical="center" wrapText="1"/>
    </xf>
    <xf numFmtId="0" fontId="21" fillId="0" borderId="1" xfId="2" applyFont="1" applyFill="1" applyBorder="1" applyAlignment="1" applyProtection="1">
      <alignment vertical="center" wrapText="1"/>
    </xf>
    <xf numFmtId="0" fontId="4" fillId="0" borderId="1" xfId="0" applyFont="1" applyFill="1" applyBorder="1" applyAlignment="1" applyProtection="1">
      <alignment horizontal="justify" vertical="center" wrapText="1"/>
    </xf>
    <xf numFmtId="0" fontId="32" fillId="0" borderId="1"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textRotation="255" wrapText="1"/>
    </xf>
    <xf numFmtId="0" fontId="3" fillId="0" borderId="0" xfId="0" applyFont="1" applyFill="1" applyBorder="1" applyAlignment="1" applyProtection="1">
      <alignment horizontal="center" vertical="center" wrapText="1"/>
    </xf>
    <xf numFmtId="0" fontId="31" fillId="0" borderId="1" xfId="0" applyFont="1" applyFill="1" applyBorder="1" applyAlignment="1" applyProtection="1">
      <alignment vertical="center" textRotation="255" wrapText="1"/>
    </xf>
    <xf numFmtId="0" fontId="3" fillId="0" borderId="0" xfId="0" applyFont="1" applyFill="1" applyAlignment="1" applyProtection="1">
      <alignment horizontal="center" vertical="center" wrapText="1"/>
    </xf>
    <xf numFmtId="0" fontId="3" fillId="0" borderId="20"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25" fillId="0" borderId="21"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8" xfId="0" applyFont="1" applyFill="1" applyBorder="1" applyAlignment="1" applyProtection="1">
      <alignment vertical="center" textRotation="255" wrapText="1"/>
    </xf>
    <xf numFmtId="0" fontId="3" fillId="0" borderId="8"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textRotation="255" wrapText="1"/>
    </xf>
    <xf numFmtId="0" fontId="3" fillId="0" borderId="0" xfId="0" applyFont="1" applyFill="1" applyAlignment="1" applyProtection="1">
      <alignment vertical="center" wrapText="1"/>
    </xf>
    <xf numFmtId="0" fontId="3" fillId="0" borderId="3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2" xfId="0" applyFont="1" applyFill="1" applyBorder="1" applyAlignment="1" applyProtection="1">
      <alignment horizontal="center" vertical="center" wrapText="1"/>
    </xf>
    <xf numFmtId="0" fontId="3" fillId="0" borderId="0" xfId="0" applyFont="1" applyFill="1" applyAlignment="1" applyProtection="1">
      <alignment vertical="center" textRotation="255"/>
    </xf>
    <xf numFmtId="0" fontId="3" fillId="0" borderId="36" xfId="0" applyFont="1" applyFill="1" applyBorder="1" applyAlignment="1" applyProtection="1">
      <alignment horizontal="center" vertical="center"/>
    </xf>
    <xf numFmtId="0" fontId="3" fillId="0" borderId="0" xfId="0" applyFont="1" applyFill="1" applyAlignment="1" applyProtection="1">
      <alignment vertical="center" textRotation="255" wrapText="1"/>
    </xf>
    <xf numFmtId="0" fontId="3" fillId="0" borderId="1"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7" fillId="0" borderId="0" xfId="0" applyFont="1" applyFill="1" applyAlignment="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8"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textRotation="255"/>
    </xf>
    <xf numFmtId="0" fontId="1" fillId="0" borderId="1" xfId="0" applyFont="1" applyFill="1" applyBorder="1" applyAlignment="1" applyProtection="1">
      <alignment vertical="center" textRotation="255"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7" xfId="0" applyFont="1" applyFill="1" applyBorder="1" applyAlignment="1" applyProtection="1">
      <alignment vertical="center" textRotation="255" wrapText="1"/>
    </xf>
    <xf numFmtId="0" fontId="13" fillId="0" borderId="17" xfId="0" applyFont="1" applyFill="1" applyBorder="1" applyAlignment="1" applyProtection="1">
      <alignment vertical="center" textRotation="255" wrapText="1"/>
    </xf>
    <xf numFmtId="0" fontId="0" fillId="0" borderId="0" xfId="0" applyFill="1" applyProtection="1">
      <alignment vertical="center"/>
    </xf>
    <xf numFmtId="0" fontId="1" fillId="0" borderId="1" xfId="0" applyFont="1" applyFill="1" applyBorder="1" applyAlignment="1" applyProtection="1">
      <alignment horizontal="center" vertical="center"/>
      <protection locked="0"/>
    </xf>
    <xf numFmtId="0" fontId="12" fillId="0" borderId="0" xfId="0" applyFont="1" applyAlignment="1">
      <alignment vertical="center" wrapText="1"/>
    </xf>
    <xf numFmtId="0" fontId="3" fillId="0" borderId="1" xfId="0" applyFont="1" applyFill="1" applyBorder="1" applyAlignment="1" applyProtection="1">
      <alignment horizontal="center" vertical="center" textRotation="255"/>
    </xf>
    <xf numFmtId="0" fontId="36"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wrapText="1"/>
    </xf>
    <xf numFmtId="0" fontId="3" fillId="0" borderId="3"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wrapText="1"/>
    </xf>
    <xf numFmtId="0" fontId="6" fillId="0" borderId="0" xfId="1" applyFont="1" applyFill="1" applyBorder="1" applyAlignment="1" applyProtection="1">
      <alignment horizontal="left" vertical="top" wrapText="1"/>
    </xf>
    <xf numFmtId="0" fontId="23" fillId="0" borderId="0" xfId="0" applyFont="1" applyFill="1" applyBorder="1" applyAlignment="1" applyProtection="1">
      <alignment horizontal="center" vertical="center"/>
    </xf>
    <xf numFmtId="0" fontId="29" fillId="0" borderId="1"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29" fillId="0" borderId="9"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5" fillId="0" borderId="8" xfId="0" applyFont="1" applyFill="1" applyBorder="1" applyAlignment="1" applyProtection="1">
      <alignment horizontal="left" vertical="center"/>
    </xf>
    <xf numFmtId="0" fontId="25" fillId="0" borderId="8" xfId="0" applyFont="1" applyFill="1" applyBorder="1" applyAlignment="1" applyProtection="1">
      <alignment horizontal="center" vertical="center"/>
    </xf>
    <xf numFmtId="0" fontId="26" fillId="0" borderId="0" xfId="0" applyFont="1" applyFill="1" applyAlignment="1" applyProtection="1">
      <alignment horizontal="center" vertical="top"/>
    </xf>
    <xf numFmtId="0" fontId="31" fillId="0" borderId="20" xfId="0" applyFont="1" applyFill="1" applyBorder="1" applyAlignment="1" applyProtection="1">
      <alignment horizontal="left" vertical="center" wrapText="1"/>
    </xf>
    <xf numFmtId="0" fontId="31" fillId="0" borderId="31" xfId="0" applyFont="1" applyFill="1" applyBorder="1" applyAlignment="1" applyProtection="1">
      <alignment horizontal="center" vertical="center"/>
    </xf>
    <xf numFmtId="0" fontId="31" fillId="0" borderId="31" xfId="0" applyFont="1" applyFill="1" applyBorder="1" applyAlignment="1" applyProtection="1">
      <alignment horizontal="left" vertical="center"/>
    </xf>
    <xf numFmtId="0" fontId="31" fillId="0" borderId="21" xfId="0" applyFont="1" applyFill="1" applyBorder="1" applyAlignment="1" applyProtection="1">
      <alignment horizontal="left" vertical="center"/>
    </xf>
    <xf numFmtId="0" fontId="31" fillId="0" borderId="18"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31" fillId="0" borderId="22" xfId="0" applyFont="1" applyFill="1" applyBorder="1" applyAlignment="1" applyProtection="1">
      <alignment horizontal="left" vertical="center"/>
    </xf>
    <xf numFmtId="0" fontId="31" fillId="0" borderId="23" xfId="0" applyFont="1" applyFill="1" applyBorder="1" applyAlignment="1" applyProtection="1">
      <alignment horizontal="left" vertical="center"/>
    </xf>
    <xf numFmtId="0" fontId="31" fillId="0" borderId="8" xfId="0" applyFont="1" applyFill="1" applyBorder="1" applyAlignment="1" applyProtection="1">
      <alignment horizontal="center" vertical="center"/>
    </xf>
    <xf numFmtId="0" fontId="31" fillId="0" borderId="8" xfId="0" applyFont="1" applyFill="1" applyBorder="1" applyAlignment="1" applyProtection="1">
      <alignment horizontal="left" vertical="center"/>
    </xf>
    <xf numFmtId="0" fontId="31" fillId="0" borderId="30" xfId="0" applyFont="1" applyFill="1" applyBorder="1" applyAlignment="1" applyProtection="1">
      <alignment horizontal="left" vertical="center"/>
    </xf>
    <xf numFmtId="0" fontId="6" fillId="0"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49" fontId="3" fillId="0" borderId="31" xfId="0" applyNumberFormat="1" applyFont="1" applyFill="1" applyBorder="1" applyAlignment="1" applyProtection="1">
      <alignment horizontal="right" vertical="center"/>
    </xf>
    <xf numFmtId="0" fontId="3" fillId="0" borderId="19" xfId="0" applyFont="1" applyFill="1" applyBorder="1" applyAlignment="1" applyProtection="1">
      <alignment horizontal="center" vertical="center"/>
    </xf>
    <xf numFmtId="0" fontId="1" fillId="0" borderId="1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textRotation="255"/>
    </xf>
    <xf numFmtId="0" fontId="1" fillId="0" borderId="3"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2" xfId="0" applyFont="1" applyFill="1" applyBorder="1" applyAlignment="1" applyProtection="1">
      <alignment horizontal="center" vertical="center" textRotation="255" wrapText="1"/>
    </xf>
    <xf numFmtId="0" fontId="1" fillId="0" borderId="3" xfId="0" applyFont="1" applyFill="1" applyBorder="1" applyAlignment="1" applyProtection="1">
      <alignment horizontal="center" vertical="center" textRotation="255" wrapText="1"/>
    </xf>
    <xf numFmtId="0" fontId="1" fillId="0" borderId="4" xfId="0" applyFont="1" applyFill="1" applyBorder="1" applyAlignment="1" applyProtection="1">
      <alignment horizontal="center" vertical="center" textRotation="255" wrapText="1"/>
    </xf>
    <xf numFmtId="0" fontId="1" fillId="0" borderId="17"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protection locked="0"/>
    </xf>
    <xf numFmtId="0" fontId="12" fillId="0" borderId="0" xfId="0" applyFont="1" applyFill="1" applyAlignment="1" applyProtection="1">
      <alignment horizontal="center" vertical="center"/>
    </xf>
    <xf numFmtId="0" fontId="11" fillId="0" borderId="0" xfId="0" applyFont="1" applyFill="1" applyBorder="1" applyAlignment="1" applyProtection="1">
      <alignment vertical="center" wrapText="1"/>
    </xf>
    <xf numFmtId="0" fontId="10" fillId="0" borderId="14"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cellXfs>
  <cellStyles count="3">
    <cellStyle name="どちらでもない" xfId="2" builtinId="28"/>
    <cellStyle name="標準" xfId="0" builtinId="0"/>
    <cellStyle name="標準_機能調査票（案）20230407" xfId="1"/>
  </cellStyles>
  <dxfs count="0"/>
  <tableStyles count="0" defaultTableStyle="TableStyleMedium2" defaultPivotStyle="PivotStyleLight16"/>
  <colors>
    <mruColors>
      <color rgb="FFCD9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80" zoomScaleNormal="80" zoomScaleSheetLayoutView="90" workbookViewId="0">
      <selection activeCell="P4" sqref="P4"/>
    </sheetView>
  </sheetViews>
  <sheetFormatPr defaultRowHeight="14.4"/>
  <cols>
    <col min="1" max="1" width="113.77734375" style="2" customWidth="1"/>
    <col min="2" max="16384" width="8.88671875" style="2"/>
  </cols>
  <sheetData>
    <row r="1" spans="1:10" ht="61.2" customHeight="1">
      <c r="A1" s="4" t="s">
        <v>361</v>
      </c>
    </row>
    <row r="2" spans="1:10" ht="187.2" customHeight="1">
      <c r="A2" s="96" t="s">
        <v>360</v>
      </c>
    </row>
    <row r="3" spans="1:10" ht="240.6" customHeight="1">
      <c r="A3" s="96" t="s">
        <v>452</v>
      </c>
      <c r="B3" s="1"/>
      <c r="C3" s="1"/>
      <c r="D3" s="1"/>
      <c r="E3" s="1"/>
      <c r="F3" s="1"/>
      <c r="G3" s="1"/>
      <c r="H3" s="1"/>
      <c r="I3" s="1"/>
      <c r="J3" s="1"/>
    </row>
    <row r="4" spans="1:10" ht="276.60000000000002" customHeight="1">
      <c r="A4" s="96" t="s">
        <v>453</v>
      </c>
      <c r="B4" s="3"/>
      <c r="C4" s="3"/>
      <c r="D4" s="3"/>
      <c r="E4" s="3"/>
      <c r="G4" s="3"/>
      <c r="H4" s="3"/>
      <c r="I4" s="3"/>
      <c r="J4" s="3"/>
    </row>
    <row r="5" spans="1:10" ht="85.8" customHeight="1"/>
    <row r="6" spans="1:10" ht="28.8" customHeight="1"/>
    <row r="7" spans="1:10" ht="28.8" customHeight="1"/>
    <row r="8" spans="1:10" ht="28.8" customHeight="1"/>
    <row r="9" spans="1:10" ht="28.8" customHeight="1"/>
    <row r="10" spans="1:10" ht="28.8" customHeight="1"/>
    <row r="11" spans="1:10" ht="28.8" customHeight="1"/>
    <row r="12" spans="1:10" ht="28.8" customHeight="1"/>
    <row r="13" spans="1:10" ht="28.8" customHeight="1"/>
    <row r="14" spans="1:10" ht="28.8" customHeight="1"/>
    <row r="15" spans="1:10" ht="28.8" customHeight="1"/>
    <row r="16" spans="1:10" ht="28.8" customHeight="1"/>
    <row r="17" ht="28.8" customHeight="1"/>
    <row r="18" ht="28.8" customHeight="1"/>
    <row r="19" ht="28.8" customHeight="1"/>
    <row r="20" ht="28.8" customHeight="1"/>
    <row r="21" ht="28.8" customHeight="1"/>
    <row r="22" ht="28.8" customHeight="1"/>
    <row r="23" ht="28.8" customHeight="1"/>
    <row r="24" ht="28.8" customHeight="1"/>
    <row r="25" ht="28.8" customHeight="1"/>
    <row r="26" ht="28.8" customHeight="1"/>
    <row r="27" ht="28.8" customHeight="1"/>
    <row r="28" ht="28.8" customHeight="1"/>
    <row r="29" ht="28.8" customHeight="1"/>
    <row r="30" ht="28.8" customHeight="1"/>
    <row r="31" ht="28.8" customHeight="1"/>
    <row r="32" ht="28.8" customHeight="1"/>
    <row r="33" ht="28.8" customHeight="1"/>
    <row r="34" ht="28.8" customHeight="1"/>
    <row r="35" ht="28.8" customHeight="1"/>
    <row r="36" ht="28.8" customHeight="1"/>
    <row r="37" ht="28.8" customHeight="1"/>
    <row r="38" ht="28.8" customHeight="1"/>
    <row r="39" ht="28.8" customHeight="1"/>
    <row r="40" ht="28.8" customHeight="1"/>
    <row r="41" ht="28.8" customHeight="1"/>
    <row r="42" ht="28.8" customHeight="1"/>
    <row r="43" ht="28.8" customHeight="1"/>
    <row r="44" ht="28.8" customHeight="1"/>
    <row r="45" ht="28.8" customHeight="1"/>
    <row r="46" ht="28.8" customHeight="1"/>
    <row r="47" ht="28.8" customHeight="1"/>
    <row r="48" ht="28.8" customHeight="1"/>
    <row r="49" ht="28.8" customHeight="1"/>
  </sheetData>
  <sheetProtection algorithmName="SHA-512" hashValue="ur3mJkfKJzNg3MGY2wy1VVoRJ8aFNLc8Ew+IRLkKJKIP+SbajwIWKXLmORfdYIWAH7HGfvlr25cgGYD9rytW7Q==" saltValue="MPkhfhBXfgU1uPK8+mdx0Q==" spinCount="100000" sheet="1" objects="1" scenarios="1" selectLockedCells="1"/>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3"/>
  <sheetViews>
    <sheetView topLeftCell="A232" zoomScale="70" zoomScaleNormal="70" zoomScaleSheetLayoutView="50" zoomScalePageLayoutView="30" workbookViewId="0">
      <selection activeCell="H33" sqref="H33"/>
    </sheetView>
  </sheetViews>
  <sheetFormatPr defaultColWidth="8.88671875" defaultRowHeight="51" customHeight="1"/>
  <cols>
    <col min="1" max="1" width="5.77734375" style="70" customWidth="1"/>
    <col min="2" max="2" width="5.77734375" style="72" customWidth="1"/>
    <col min="3" max="3" width="5.77734375" style="28" customWidth="1"/>
    <col min="4" max="4" width="115.33203125" style="65" customWidth="1"/>
    <col min="5" max="5" width="47.77734375" style="65" customWidth="1"/>
    <col min="6" max="6" width="8.6640625" style="28" customWidth="1"/>
    <col min="7" max="7" width="9.6640625" style="28" customWidth="1"/>
    <col min="8" max="8" width="14.88671875" style="27" customWidth="1"/>
    <col min="9" max="9" width="34.88671875" style="27" customWidth="1"/>
    <col min="10" max="13" width="0" style="27" hidden="1" customWidth="1"/>
    <col min="14" max="14" width="11.88671875" style="27" hidden="1" customWidth="1"/>
    <col min="15" max="19" width="0" style="27" hidden="1" customWidth="1"/>
    <col min="20" max="20" width="15.44140625" style="28" hidden="1" customWidth="1"/>
    <col min="21" max="24" width="0" style="27" hidden="1" customWidth="1"/>
    <col min="25" max="16384" width="8.88671875" style="27"/>
  </cols>
  <sheetData>
    <row r="1" spans="1:20" s="6" customFormat="1" ht="16.5" customHeight="1">
      <c r="A1" s="105" t="s">
        <v>5</v>
      </c>
      <c r="B1" s="105"/>
      <c r="C1" s="105"/>
      <c r="D1" s="5"/>
      <c r="F1" s="5"/>
      <c r="G1" s="5"/>
      <c r="H1" s="5"/>
      <c r="I1" s="5"/>
      <c r="T1" s="5"/>
    </row>
    <row r="2" spans="1:20" s="7" customFormat="1" ht="18" customHeight="1">
      <c r="B2" s="106" t="s">
        <v>40</v>
      </c>
      <c r="C2" s="106"/>
      <c r="D2" s="106"/>
      <c r="E2" s="106"/>
      <c r="F2" s="106"/>
      <c r="G2" s="106"/>
      <c r="H2" s="106"/>
      <c r="I2" s="106"/>
      <c r="T2" s="8"/>
    </row>
    <row r="3" spans="1:20" s="7" customFormat="1" ht="38.4" customHeight="1" thickBot="1">
      <c r="A3" s="9"/>
      <c r="B3" s="10"/>
      <c r="C3" s="11"/>
      <c r="D3" s="12"/>
      <c r="E3" s="13"/>
      <c r="F3" s="115" t="s">
        <v>16</v>
      </c>
      <c r="G3" s="116"/>
      <c r="H3" s="115"/>
      <c r="I3" s="115"/>
      <c r="T3" s="8"/>
    </row>
    <row r="4" spans="1:20" s="7" customFormat="1" ht="27" customHeight="1">
      <c r="A4" s="14"/>
      <c r="B4" s="117" t="s">
        <v>39</v>
      </c>
      <c r="C4" s="117"/>
      <c r="D4" s="117"/>
      <c r="E4" s="117"/>
      <c r="F4" s="117"/>
      <c r="G4" s="117"/>
      <c r="H4" s="117"/>
      <c r="I4" s="117"/>
      <c r="T4" s="8"/>
    </row>
    <row r="5" spans="1:20" s="7" customFormat="1" ht="151.80000000000001" customHeight="1">
      <c r="A5" s="111" t="s">
        <v>419</v>
      </c>
      <c r="B5" s="111"/>
      <c r="C5" s="111"/>
      <c r="D5" s="111"/>
      <c r="E5" s="111"/>
      <c r="F5" s="111"/>
      <c r="G5" s="112"/>
      <c r="H5" s="111"/>
      <c r="I5" s="111"/>
      <c r="T5" s="8"/>
    </row>
    <row r="6" spans="1:20" s="7" customFormat="1" ht="16.5" customHeight="1" thickBot="1">
      <c r="A6" s="15"/>
      <c r="B6" s="16"/>
      <c r="C6" s="17"/>
      <c r="D6" s="18"/>
      <c r="E6" s="16"/>
      <c r="F6" s="19"/>
      <c r="G6" s="19"/>
      <c r="H6" s="19"/>
      <c r="I6" s="19"/>
      <c r="T6" s="8"/>
    </row>
    <row r="7" spans="1:20" s="7" customFormat="1" ht="40.799999999999997" customHeight="1">
      <c r="A7" s="130" t="s">
        <v>43</v>
      </c>
      <c r="B7" s="131"/>
      <c r="C7" s="20" t="s">
        <v>14</v>
      </c>
      <c r="D7" s="113" t="s">
        <v>420</v>
      </c>
      <c r="E7" s="114"/>
      <c r="F7" s="118" t="s">
        <v>421</v>
      </c>
      <c r="G7" s="119"/>
      <c r="H7" s="120"/>
      <c r="I7" s="121"/>
      <c r="T7" s="8"/>
    </row>
    <row r="8" spans="1:20" s="7" customFormat="1" ht="51.6" customHeight="1">
      <c r="A8" s="132"/>
      <c r="B8" s="133"/>
      <c r="C8" s="21" t="s">
        <v>10</v>
      </c>
      <c r="D8" s="107" t="s">
        <v>422</v>
      </c>
      <c r="E8" s="108"/>
      <c r="F8" s="122"/>
      <c r="G8" s="123"/>
      <c r="H8" s="124"/>
      <c r="I8" s="125"/>
      <c r="T8" s="8"/>
    </row>
    <row r="9" spans="1:20" s="7" customFormat="1" ht="36.6" customHeight="1">
      <c r="A9" s="132"/>
      <c r="B9" s="133"/>
      <c r="C9" s="21" t="s">
        <v>7</v>
      </c>
      <c r="D9" s="107" t="s">
        <v>423</v>
      </c>
      <c r="E9" s="108"/>
      <c r="F9" s="122"/>
      <c r="G9" s="123"/>
      <c r="H9" s="124"/>
      <c r="I9" s="125"/>
      <c r="T9" s="8"/>
    </row>
    <row r="10" spans="1:20" s="7" customFormat="1" ht="31.95" customHeight="1" thickBot="1">
      <c r="A10" s="134"/>
      <c r="B10" s="135"/>
      <c r="C10" s="22" t="s">
        <v>8</v>
      </c>
      <c r="D10" s="109" t="s">
        <v>42</v>
      </c>
      <c r="E10" s="110"/>
      <c r="F10" s="126"/>
      <c r="G10" s="127"/>
      <c r="H10" s="128"/>
      <c r="I10" s="129"/>
      <c r="T10" s="8"/>
    </row>
    <row r="11" spans="1:20" s="6" customFormat="1" ht="10.8">
      <c r="A11" s="5"/>
      <c r="D11" s="5"/>
      <c r="F11" s="5"/>
      <c r="G11" s="5"/>
      <c r="H11" s="5"/>
      <c r="I11" s="5"/>
      <c r="T11" s="5"/>
    </row>
    <row r="12" spans="1:20" ht="43.5" customHeight="1">
      <c r="A12" s="23"/>
      <c r="B12" s="24"/>
      <c r="C12" s="25" t="s">
        <v>29</v>
      </c>
      <c r="D12" s="26" t="s">
        <v>0</v>
      </c>
      <c r="E12" s="26" t="s">
        <v>17</v>
      </c>
      <c r="F12" s="26" t="s">
        <v>12</v>
      </c>
      <c r="G12" s="26" t="s">
        <v>13</v>
      </c>
      <c r="H12" s="26" t="s">
        <v>424</v>
      </c>
      <c r="I12" s="26" t="s">
        <v>11</v>
      </c>
    </row>
    <row r="13" spans="1:20" ht="66" customHeight="1">
      <c r="A13" s="97" t="s">
        <v>264</v>
      </c>
      <c r="B13" s="24" t="s">
        <v>50</v>
      </c>
      <c r="C13" s="26">
        <v>1</v>
      </c>
      <c r="D13" s="29" t="s">
        <v>101</v>
      </c>
      <c r="E13" s="30" t="s">
        <v>363</v>
      </c>
      <c r="F13" s="25" t="s">
        <v>96</v>
      </c>
      <c r="G13" s="73"/>
      <c r="H13" s="73"/>
      <c r="I13" s="73"/>
      <c r="L13" s="27" t="str">
        <f t="shared" ref="L13:L76" si="0">IF(G13=$C$7,J13,IF(G13=$C$8,J13,""))</f>
        <v/>
      </c>
      <c r="M13" s="27" t="str">
        <f>IF(G13=$C$10,1,"")</f>
        <v/>
      </c>
    </row>
    <row r="14" spans="1:20" ht="66" customHeight="1">
      <c r="A14" s="97"/>
      <c r="B14" s="24" t="s">
        <v>50</v>
      </c>
      <c r="C14" s="26">
        <v>2</v>
      </c>
      <c r="D14" s="29" t="s">
        <v>344</v>
      </c>
      <c r="E14" s="30" t="s">
        <v>364</v>
      </c>
      <c r="F14" s="25" t="s">
        <v>96</v>
      </c>
      <c r="G14" s="73"/>
      <c r="H14" s="73"/>
      <c r="I14" s="73"/>
      <c r="L14" s="27" t="str">
        <f t="shared" si="0"/>
        <v/>
      </c>
      <c r="M14" s="27" t="str">
        <f t="shared" ref="M14:M77" si="1">IF(G14=$C$10,1,"")</f>
        <v/>
      </c>
    </row>
    <row r="15" spans="1:20" ht="66" customHeight="1">
      <c r="A15" s="97"/>
      <c r="B15" s="24" t="s">
        <v>50</v>
      </c>
      <c r="C15" s="26">
        <v>3</v>
      </c>
      <c r="D15" s="29" t="s">
        <v>102</v>
      </c>
      <c r="E15" s="30" t="s">
        <v>365</v>
      </c>
      <c r="F15" s="25" t="s">
        <v>96</v>
      </c>
      <c r="G15" s="73"/>
      <c r="H15" s="73"/>
      <c r="I15" s="73"/>
      <c r="L15" s="27" t="str">
        <f t="shared" si="0"/>
        <v/>
      </c>
      <c r="M15" s="27" t="str">
        <f t="shared" si="1"/>
        <v/>
      </c>
    </row>
    <row r="16" spans="1:20" ht="66" customHeight="1">
      <c r="A16" s="97"/>
      <c r="B16" s="24" t="s">
        <v>51</v>
      </c>
      <c r="C16" s="26">
        <v>4</v>
      </c>
      <c r="D16" s="29" t="s">
        <v>451</v>
      </c>
      <c r="E16" s="30" t="s">
        <v>366</v>
      </c>
      <c r="F16" s="25" t="s">
        <v>96</v>
      </c>
      <c r="G16" s="73"/>
      <c r="H16" s="73"/>
      <c r="I16" s="73"/>
      <c r="L16" s="27" t="str">
        <f t="shared" si="0"/>
        <v/>
      </c>
      <c r="M16" s="27" t="str">
        <f t="shared" si="1"/>
        <v/>
      </c>
    </row>
    <row r="17" spans="1:13" ht="66" customHeight="1">
      <c r="A17" s="97"/>
      <c r="B17" s="24" t="s">
        <v>51</v>
      </c>
      <c r="C17" s="26">
        <v>5</v>
      </c>
      <c r="D17" s="29" t="s">
        <v>450</v>
      </c>
      <c r="E17" s="30" t="s">
        <v>367</v>
      </c>
      <c r="F17" s="25" t="s">
        <v>96</v>
      </c>
      <c r="G17" s="73"/>
      <c r="H17" s="73"/>
      <c r="I17" s="73"/>
      <c r="L17" s="27" t="str">
        <f t="shared" si="0"/>
        <v/>
      </c>
      <c r="M17" s="27" t="str">
        <f t="shared" si="1"/>
        <v/>
      </c>
    </row>
    <row r="18" spans="1:13" ht="66" customHeight="1">
      <c r="A18" s="97"/>
      <c r="B18" s="31" t="s">
        <v>52</v>
      </c>
      <c r="C18" s="26">
        <v>6</v>
      </c>
      <c r="D18" s="29" t="s">
        <v>305</v>
      </c>
      <c r="E18" s="30" t="s">
        <v>368</v>
      </c>
      <c r="F18" s="25" t="s">
        <v>96</v>
      </c>
      <c r="G18" s="73"/>
      <c r="H18" s="73"/>
      <c r="I18" s="73"/>
      <c r="L18" s="27" t="str">
        <f t="shared" si="0"/>
        <v/>
      </c>
      <c r="M18" s="27" t="str">
        <f t="shared" si="1"/>
        <v/>
      </c>
    </row>
    <row r="19" spans="1:13" ht="66" customHeight="1">
      <c r="A19" s="97"/>
      <c r="B19" s="31" t="s">
        <v>52</v>
      </c>
      <c r="C19" s="26">
        <v>7</v>
      </c>
      <c r="D19" s="29" t="s">
        <v>320</v>
      </c>
      <c r="E19" s="32" t="s">
        <v>369</v>
      </c>
      <c r="F19" s="25" t="s">
        <v>96</v>
      </c>
      <c r="G19" s="73"/>
      <c r="H19" s="73"/>
      <c r="I19" s="73"/>
      <c r="L19" s="27" t="str">
        <f t="shared" si="0"/>
        <v/>
      </c>
      <c r="M19" s="27" t="str">
        <f t="shared" si="1"/>
        <v/>
      </c>
    </row>
    <row r="20" spans="1:13" ht="66" customHeight="1">
      <c r="A20" s="97"/>
      <c r="B20" s="31" t="s">
        <v>52</v>
      </c>
      <c r="C20" s="26">
        <v>8</v>
      </c>
      <c r="D20" s="29" t="s">
        <v>357</v>
      </c>
      <c r="E20" s="30" t="s">
        <v>370</v>
      </c>
      <c r="F20" s="25" t="s">
        <v>96</v>
      </c>
      <c r="G20" s="73"/>
      <c r="H20" s="73"/>
      <c r="I20" s="73"/>
      <c r="L20" s="27" t="str">
        <f t="shared" si="0"/>
        <v/>
      </c>
      <c r="M20" s="27" t="str">
        <f t="shared" si="1"/>
        <v/>
      </c>
    </row>
    <row r="21" spans="1:13" ht="66" customHeight="1">
      <c r="A21" s="97"/>
      <c r="B21" s="31" t="s">
        <v>52</v>
      </c>
      <c r="C21" s="26">
        <v>9</v>
      </c>
      <c r="D21" s="29" t="s">
        <v>103</v>
      </c>
      <c r="E21" s="30"/>
      <c r="F21" s="25" t="s">
        <v>96</v>
      </c>
      <c r="G21" s="73"/>
      <c r="H21" s="73"/>
      <c r="I21" s="73"/>
      <c r="L21" s="27" t="str">
        <f t="shared" si="0"/>
        <v/>
      </c>
      <c r="M21" s="27" t="str">
        <f t="shared" si="1"/>
        <v/>
      </c>
    </row>
    <row r="22" spans="1:13" ht="66" customHeight="1">
      <c r="A22" s="97"/>
      <c r="B22" s="24" t="s">
        <v>53</v>
      </c>
      <c r="C22" s="26">
        <v>10</v>
      </c>
      <c r="D22" s="29" t="s">
        <v>104</v>
      </c>
      <c r="E22" s="30"/>
      <c r="F22" s="25" t="s">
        <v>96</v>
      </c>
      <c r="G22" s="73"/>
      <c r="H22" s="73"/>
      <c r="I22" s="73"/>
      <c r="L22" s="27" t="str">
        <f t="shared" si="0"/>
        <v/>
      </c>
      <c r="M22" s="27" t="str">
        <f t="shared" si="1"/>
        <v/>
      </c>
    </row>
    <row r="23" spans="1:13" ht="66" customHeight="1">
      <c r="A23" s="97"/>
      <c r="B23" s="31" t="s">
        <v>63</v>
      </c>
      <c r="C23" s="26">
        <v>11</v>
      </c>
      <c r="D23" s="29" t="s">
        <v>105</v>
      </c>
      <c r="E23" s="30" t="s">
        <v>371</v>
      </c>
      <c r="F23" s="25" t="s">
        <v>96</v>
      </c>
      <c r="G23" s="73"/>
      <c r="H23" s="73"/>
      <c r="I23" s="73"/>
      <c r="L23" s="27" t="str">
        <f t="shared" si="0"/>
        <v/>
      </c>
      <c r="M23" s="27" t="str">
        <f t="shared" si="1"/>
        <v/>
      </c>
    </row>
    <row r="24" spans="1:13" ht="66" customHeight="1">
      <c r="A24" s="97"/>
      <c r="B24" s="31" t="s">
        <v>63</v>
      </c>
      <c r="C24" s="26">
        <v>12</v>
      </c>
      <c r="D24" s="29" t="s">
        <v>106</v>
      </c>
      <c r="E24" s="30"/>
      <c r="F24" s="25" t="s">
        <v>96</v>
      </c>
      <c r="G24" s="73"/>
      <c r="H24" s="73"/>
      <c r="I24" s="73"/>
      <c r="L24" s="27" t="str">
        <f t="shared" si="0"/>
        <v/>
      </c>
      <c r="M24" s="27" t="str">
        <f t="shared" si="1"/>
        <v/>
      </c>
    </row>
    <row r="25" spans="1:13" ht="66" customHeight="1">
      <c r="A25" s="97"/>
      <c r="B25" s="31" t="s">
        <v>63</v>
      </c>
      <c r="C25" s="26">
        <v>13</v>
      </c>
      <c r="D25" s="29" t="s">
        <v>107</v>
      </c>
      <c r="E25" s="30"/>
      <c r="F25" s="25" t="s">
        <v>96</v>
      </c>
      <c r="G25" s="73"/>
      <c r="H25" s="73"/>
      <c r="I25" s="73"/>
      <c r="L25" s="27" t="str">
        <f t="shared" si="0"/>
        <v/>
      </c>
      <c r="M25" s="27" t="str">
        <f t="shared" si="1"/>
        <v/>
      </c>
    </row>
    <row r="26" spans="1:13" ht="66" customHeight="1">
      <c r="A26" s="97"/>
      <c r="B26" s="31" t="s">
        <v>63</v>
      </c>
      <c r="C26" s="26">
        <v>14</v>
      </c>
      <c r="D26" s="29" t="s">
        <v>108</v>
      </c>
      <c r="E26" s="30"/>
      <c r="F26" s="25" t="s">
        <v>96</v>
      </c>
      <c r="G26" s="73"/>
      <c r="H26" s="73"/>
      <c r="I26" s="73"/>
      <c r="L26" s="27" t="str">
        <f t="shared" si="0"/>
        <v/>
      </c>
      <c r="M26" s="27" t="str">
        <f t="shared" si="1"/>
        <v/>
      </c>
    </row>
    <row r="27" spans="1:13" ht="66" customHeight="1">
      <c r="A27" s="97"/>
      <c r="B27" s="24" t="s">
        <v>54</v>
      </c>
      <c r="C27" s="26">
        <v>15</v>
      </c>
      <c r="D27" s="29" t="s">
        <v>109</v>
      </c>
      <c r="E27" s="30" t="s">
        <v>372</v>
      </c>
      <c r="F27" s="25" t="s">
        <v>96</v>
      </c>
      <c r="G27" s="73"/>
      <c r="H27" s="73"/>
      <c r="I27" s="73"/>
      <c r="L27" s="27" t="str">
        <f t="shared" si="0"/>
        <v/>
      </c>
      <c r="M27" s="27" t="str">
        <f t="shared" si="1"/>
        <v/>
      </c>
    </row>
    <row r="28" spans="1:13" ht="66" customHeight="1">
      <c r="A28" s="97"/>
      <c r="B28" s="24" t="s">
        <v>55</v>
      </c>
      <c r="C28" s="26">
        <v>16</v>
      </c>
      <c r="D28" s="29" t="s">
        <v>258</v>
      </c>
      <c r="E28" s="30" t="s">
        <v>373</v>
      </c>
      <c r="F28" s="25" t="s">
        <v>96</v>
      </c>
      <c r="G28" s="73"/>
      <c r="H28" s="73"/>
      <c r="I28" s="73"/>
      <c r="L28" s="27" t="str">
        <f t="shared" si="0"/>
        <v/>
      </c>
      <c r="M28" s="27" t="str">
        <f t="shared" si="1"/>
        <v/>
      </c>
    </row>
    <row r="29" spans="1:13" ht="66" customHeight="1">
      <c r="A29" s="97"/>
      <c r="B29" s="24" t="s">
        <v>55</v>
      </c>
      <c r="C29" s="26">
        <v>17</v>
      </c>
      <c r="D29" s="29" t="s">
        <v>100</v>
      </c>
      <c r="E29" s="30"/>
      <c r="F29" s="25" t="s">
        <v>96</v>
      </c>
      <c r="G29" s="73"/>
      <c r="H29" s="73"/>
      <c r="I29" s="73"/>
      <c r="L29" s="27" t="str">
        <f t="shared" si="0"/>
        <v/>
      </c>
      <c r="M29" s="27" t="str">
        <f t="shared" si="1"/>
        <v/>
      </c>
    </row>
    <row r="30" spans="1:13" ht="66" customHeight="1">
      <c r="A30" s="97"/>
      <c r="B30" s="24" t="s">
        <v>55</v>
      </c>
      <c r="C30" s="26">
        <v>18</v>
      </c>
      <c r="D30" s="29" t="s">
        <v>259</v>
      </c>
      <c r="E30" s="30" t="s">
        <v>374</v>
      </c>
      <c r="F30" s="25" t="s">
        <v>96</v>
      </c>
      <c r="G30" s="73"/>
      <c r="H30" s="73"/>
      <c r="I30" s="73"/>
      <c r="L30" s="27" t="str">
        <f t="shared" si="0"/>
        <v/>
      </c>
      <c r="M30" s="27" t="str">
        <f t="shared" si="1"/>
        <v/>
      </c>
    </row>
    <row r="31" spans="1:13" ht="66" customHeight="1">
      <c r="A31" s="97"/>
      <c r="B31" s="24" t="s">
        <v>55</v>
      </c>
      <c r="C31" s="26">
        <v>19</v>
      </c>
      <c r="D31" s="29" t="s">
        <v>313</v>
      </c>
      <c r="E31" s="30"/>
      <c r="F31" s="25"/>
      <c r="G31" s="73"/>
      <c r="H31" s="73"/>
      <c r="I31" s="73"/>
      <c r="L31" s="27" t="str">
        <f t="shared" si="0"/>
        <v/>
      </c>
      <c r="M31" s="27" t="str">
        <f t="shared" si="1"/>
        <v/>
      </c>
    </row>
    <row r="32" spans="1:13" ht="66" customHeight="1">
      <c r="A32" s="97"/>
      <c r="B32" s="24" t="s">
        <v>55</v>
      </c>
      <c r="C32" s="26">
        <v>20</v>
      </c>
      <c r="D32" s="29" t="s">
        <v>314</v>
      </c>
      <c r="E32" s="30"/>
      <c r="F32" s="33"/>
      <c r="G32" s="73"/>
      <c r="H32" s="73"/>
      <c r="I32" s="73"/>
      <c r="L32" s="27" t="str">
        <f t="shared" si="0"/>
        <v/>
      </c>
      <c r="M32" s="27" t="str">
        <f t="shared" si="1"/>
        <v/>
      </c>
    </row>
    <row r="33" spans="1:13" ht="66" customHeight="1">
      <c r="A33" s="97"/>
      <c r="B33" s="24" t="s">
        <v>55</v>
      </c>
      <c r="C33" s="26">
        <v>21</v>
      </c>
      <c r="D33" s="29" t="s">
        <v>255</v>
      </c>
      <c r="E33" s="30" t="s">
        <v>296</v>
      </c>
      <c r="F33" s="25"/>
      <c r="G33" s="73"/>
      <c r="H33" s="73"/>
      <c r="I33" s="73"/>
      <c r="J33" s="27">
        <v>2</v>
      </c>
      <c r="K33" s="27" t="s">
        <v>35</v>
      </c>
      <c r="L33" s="27" t="str">
        <f t="shared" si="0"/>
        <v/>
      </c>
      <c r="M33" s="27" t="str">
        <f t="shared" si="1"/>
        <v/>
      </c>
    </row>
    <row r="34" spans="1:13" ht="66" customHeight="1">
      <c r="A34" s="97"/>
      <c r="B34" s="24" t="s">
        <v>307</v>
      </c>
      <c r="C34" s="26">
        <v>22</v>
      </c>
      <c r="D34" s="29" t="s">
        <v>322</v>
      </c>
      <c r="E34" s="30" t="s">
        <v>425</v>
      </c>
      <c r="F34" s="25"/>
      <c r="G34" s="73"/>
      <c r="H34" s="73"/>
      <c r="I34" s="73"/>
      <c r="L34" s="27" t="str">
        <f t="shared" si="0"/>
        <v/>
      </c>
      <c r="M34" s="27" t="str">
        <f t="shared" si="1"/>
        <v/>
      </c>
    </row>
    <row r="35" spans="1:13" ht="78" customHeight="1">
      <c r="A35" s="97"/>
      <c r="B35" s="24" t="s">
        <v>56</v>
      </c>
      <c r="C35" s="26">
        <v>23</v>
      </c>
      <c r="D35" s="34" t="s">
        <v>321</v>
      </c>
      <c r="E35" s="30" t="s">
        <v>337</v>
      </c>
      <c r="F35" s="25"/>
      <c r="G35" s="73"/>
      <c r="H35" s="73"/>
      <c r="I35" s="73"/>
      <c r="J35" s="27">
        <v>2</v>
      </c>
      <c r="K35" s="27" t="s">
        <v>35</v>
      </c>
      <c r="L35" s="27" t="str">
        <f t="shared" si="0"/>
        <v/>
      </c>
      <c r="M35" s="27" t="str">
        <f t="shared" si="1"/>
        <v/>
      </c>
    </row>
    <row r="36" spans="1:13" ht="66" customHeight="1">
      <c r="A36" s="97"/>
      <c r="B36" s="24" t="s">
        <v>56</v>
      </c>
      <c r="C36" s="26">
        <v>24</v>
      </c>
      <c r="D36" s="34" t="s">
        <v>225</v>
      </c>
      <c r="E36" s="30" t="s">
        <v>297</v>
      </c>
      <c r="F36" s="25"/>
      <c r="G36" s="73"/>
      <c r="H36" s="73"/>
      <c r="I36" s="73"/>
      <c r="J36" s="27">
        <v>1</v>
      </c>
      <c r="K36" s="27" t="s">
        <v>35</v>
      </c>
      <c r="L36" s="27" t="str">
        <f t="shared" si="0"/>
        <v/>
      </c>
      <c r="M36" s="27" t="str">
        <f t="shared" si="1"/>
        <v/>
      </c>
    </row>
    <row r="37" spans="1:13" ht="66" customHeight="1">
      <c r="A37" s="97"/>
      <c r="B37" s="24" t="s">
        <v>57</v>
      </c>
      <c r="C37" s="26">
        <v>25</v>
      </c>
      <c r="D37" s="29" t="s">
        <v>315</v>
      </c>
      <c r="E37" s="30"/>
      <c r="F37" s="25" t="s">
        <v>1</v>
      </c>
      <c r="G37" s="73"/>
      <c r="H37" s="73"/>
      <c r="I37" s="73"/>
      <c r="L37" s="27" t="str">
        <f t="shared" si="0"/>
        <v/>
      </c>
      <c r="M37" s="27" t="str">
        <f t="shared" si="1"/>
        <v/>
      </c>
    </row>
    <row r="38" spans="1:13" ht="66" customHeight="1">
      <c r="A38" s="97"/>
      <c r="B38" s="24" t="s">
        <v>57</v>
      </c>
      <c r="C38" s="26">
        <v>26</v>
      </c>
      <c r="D38" s="29" t="s">
        <v>316</v>
      </c>
      <c r="E38" s="35" t="s">
        <v>403</v>
      </c>
      <c r="F38" s="25"/>
      <c r="G38" s="73"/>
      <c r="H38" s="73"/>
      <c r="I38" s="73"/>
      <c r="J38" s="27">
        <v>2</v>
      </c>
      <c r="K38" s="27" t="s">
        <v>35</v>
      </c>
      <c r="L38" s="27" t="str">
        <f t="shared" si="0"/>
        <v/>
      </c>
      <c r="M38" s="27" t="str">
        <f t="shared" si="1"/>
        <v/>
      </c>
    </row>
    <row r="39" spans="1:13" ht="66" customHeight="1">
      <c r="A39" s="97"/>
      <c r="B39" s="24" t="s">
        <v>57</v>
      </c>
      <c r="C39" s="26">
        <v>27</v>
      </c>
      <c r="D39" s="29" t="s">
        <v>212</v>
      </c>
      <c r="E39" s="30"/>
      <c r="F39" s="25" t="s">
        <v>96</v>
      </c>
      <c r="G39" s="73"/>
      <c r="H39" s="73"/>
      <c r="I39" s="73"/>
      <c r="L39" s="27" t="str">
        <f t="shared" si="0"/>
        <v/>
      </c>
      <c r="M39" s="27" t="str">
        <f t="shared" si="1"/>
        <v/>
      </c>
    </row>
    <row r="40" spans="1:13" ht="66" customHeight="1">
      <c r="A40" s="97"/>
      <c r="B40" s="24" t="s">
        <v>57</v>
      </c>
      <c r="C40" s="26">
        <v>28</v>
      </c>
      <c r="D40" s="29" t="s">
        <v>326</v>
      </c>
      <c r="E40" s="32" t="s">
        <v>375</v>
      </c>
      <c r="F40" s="25" t="s">
        <v>96</v>
      </c>
      <c r="G40" s="73"/>
      <c r="H40" s="73"/>
      <c r="I40" s="73"/>
      <c r="L40" s="27" t="str">
        <f t="shared" si="0"/>
        <v/>
      </c>
      <c r="M40" s="27" t="str">
        <f t="shared" si="1"/>
        <v/>
      </c>
    </row>
    <row r="41" spans="1:13" ht="66" customHeight="1">
      <c r="A41" s="97"/>
      <c r="B41" s="24" t="s">
        <v>57</v>
      </c>
      <c r="C41" s="26">
        <v>29</v>
      </c>
      <c r="D41" s="29" t="s">
        <v>325</v>
      </c>
      <c r="E41" s="32" t="s">
        <v>375</v>
      </c>
      <c r="F41" s="25" t="s">
        <v>96</v>
      </c>
      <c r="G41" s="73"/>
      <c r="H41" s="73"/>
      <c r="I41" s="73"/>
      <c r="L41" s="27" t="str">
        <f t="shared" si="0"/>
        <v/>
      </c>
      <c r="M41" s="27" t="str">
        <f t="shared" si="1"/>
        <v/>
      </c>
    </row>
    <row r="42" spans="1:13" ht="66" customHeight="1">
      <c r="A42" s="97"/>
      <c r="B42" s="24" t="s">
        <v>57</v>
      </c>
      <c r="C42" s="26">
        <v>30</v>
      </c>
      <c r="D42" s="29" t="s">
        <v>110</v>
      </c>
      <c r="E42" s="30"/>
      <c r="F42" s="25" t="s">
        <v>96</v>
      </c>
      <c r="G42" s="73"/>
      <c r="H42" s="73"/>
      <c r="I42" s="73"/>
      <c r="L42" s="27" t="str">
        <f t="shared" si="0"/>
        <v/>
      </c>
      <c r="M42" s="27" t="str">
        <f t="shared" si="1"/>
        <v/>
      </c>
    </row>
    <row r="43" spans="1:13" ht="66" customHeight="1">
      <c r="A43" s="97"/>
      <c r="B43" s="24" t="s">
        <v>57</v>
      </c>
      <c r="C43" s="26">
        <v>31</v>
      </c>
      <c r="D43" s="29" t="s">
        <v>449</v>
      </c>
      <c r="E43" s="30"/>
      <c r="F43" s="25" t="s">
        <v>96</v>
      </c>
      <c r="G43" s="73"/>
      <c r="H43" s="73"/>
      <c r="I43" s="73"/>
      <c r="L43" s="27" t="str">
        <f t="shared" si="0"/>
        <v/>
      </c>
      <c r="M43" s="27" t="str">
        <f t="shared" si="1"/>
        <v/>
      </c>
    </row>
    <row r="44" spans="1:13" ht="66" customHeight="1">
      <c r="A44" s="97"/>
      <c r="B44" s="24" t="s">
        <v>57</v>
      </c>
      <c r="C44" s="26">
        <v>32</v>
      </c>
      <c r="D44" s="29" t="s">
        <v>327</v>
      </c>
      <c r="E44" s="30"/>
      <c r="F44" s="25" t="s">
        <v>96</v>
      </c>
      <c r="G44" s="73"/>
      <c r="H44" s="73"/>
      <c r="I44" s="73"/>
      <c r="L44" s="27" t="str">
        <f t="shared" si="0"/>
        <v/>
      </c>
      <c r="M44" s="27" t="str">
        <f t="shared" si="1"/>
        <v/>
      </c>
    </row>
    <row r="45" spans="1:13" ht="66" customHeight="1">
      <c r="A45" s="97"/>
      <c r="B45" s="24" t="s">
        <v>58</v>
      </c>
      <c r="C45" s="26">
        <v>33</v>
      </c>
      <c r="D45" s="29" t="s">
        <v>111</v>
      </c>
      <c r="E45" s="30"/>
      <c r="F45" s="25"/>
      <c r="G45" s="73"/>
      <c r="H45" s="73"/>
      <c r="I45" s="73"/>
      <c r="L45" s="27" t="str">
        <f t="shared" si="0"/>
        <v/>
      </c>
      <c r="M45" s="27" t="str">
        <f t="shared" si="1"/>
        <v/>
      </c>
    </row>
    <row r="46" spans="1:13" ht="66" customHeight="1">
      <c r="A46" s="97"/>
      <c r="B46" s="24" t="s">
        <v>58</v>
      </c>
      <c r="C46" s="26">
        <v>34</v>
      </c>
      <c r="D46" s="29" t="s">
        <v>226</v>
      </c>
      <c r="E46" s="30"/>
      <c r="F46" s="25"/>
      <c r="G46" s="73"/>
      <c r="H46" s="73"/>
      <c r="I46" s="73"/>
      <c r="L46" s="27" t="str">
        <f t="shared" si="0"/>
        <v/>
      </c>
      <c r="M46" s="27" t="str">
        <f t="shared" si="1"/>
        <v/>
      </c>
    </row>
    <row r="47" spans="1:13" ht="66" customHeight="1">
      <c r="A47" s="97"/>
      <c r="B47" s="24" t="s">
        <v>58</v>
      </c>
      <c r="C47" s="26">
        <v>35</v>
      </c>
      <c r="D47" s="29" t="s">
        <v>112</v>
      </c>
      <c r="E47" s="30"/>
      <c r="F47" s="25" t="s">
        <v>96</v>
      </c>
      <c r="G47" s="73"/>
      <c r="H47" s="73"/>
      <c r="I47" s="73"/>
      <c r="L47" s="27" t="str">
        <f t="shared" si="0"/>
        <v/>
      </c>
      <c r="M47" s="27" t="str">
        <f t="shared" si="1"/>
        <v/>
      </c>
    </row>
    <row r="48" spans="1:13" ht="66" customHeight="1">
      <c r="A48" s="97"/>
      <c r="B48" s="24" t="s">
        <v>58</v>
      </c>
      <c r="C48" s="26">
        <v>36</v>
      </c>
      <c r="D48" s="29" t="s">
        <v>113</v>
      </c>
      <c r="E48" s="30"/>
      <c r="F48" s="25" t="s">
        <v>96</v>
      </c>
      <c r="G48" s="73"/>
      <c r="H48" s="73"/>
      <c r="I48" s="73"/>
      <c r="L48" s="27" t="str">
        <f t="shared" si="0"/>
        <v/>
      </c>
      <c r="M48" s="27" t="str">
        <f t="shared" si="1"/>
        <v/>
      </c>
    </row>
    <row r="49" spans="1:13" ht="66" customHeight="1">
      <c r="A49" s="97"/>
      <c r="B49" s="24" t="s">
        <v>59</v>
      </c>
      <c r="C49" s="26">
        <v>37</v>
      </c>
      <c r="D49" s="29" t="s">
        <v>114</v>
      </c>
      <c r="E49" s="30"/>
      <c r="F49" s="25" t="s">
        <v>96</v>
      </c>
      <c r="G49" s="73"/>
      <c r="H49" s="73"/>
      <c r="I49" s="73"/>
      <c r="L49" s="27" t="str">
        <f t="shared" si="0"/>
        <v/>
      </c>
      <c r="M49" s="27" t="str">
        <f t="shared" si="1"/>
        <v/>
      </c>
    </row>
    <row r="50" spans="1:13" ht="66" customHeight="1">
      <c r="A50" s="97"/>
      <c r="B50" s="24" t="s">
        <v>59</v>
      </c>
      <c r="C50" s="26">
        <v>38</v>
      </c>
      <c r="D50" s="29" t="s">
        <v>115</v>
      </c>
      <c r="E50" s="30"/>
      <c r="F50" s="25" t="s">
        <v>96</v>
      </c>
      <c r="G50" s="73"/>
      <c r="H50" s="73"/>
      <c r="I50" s="73"/>
      <c r="L50" s="27" t="str">
        <f t="shared" si="0"/>
        <v/>
      </c>
      <c r="M50" s="27" t="str">
        <f t="shared" si="1"/>
        <v/>
      </c>
    </row>
    <row r="51" spans="1:13" ht="66" customHeight="1">
      <c r="A51" s="97"/>
      <c r="B51" s="24" t="s">
        <v>59</v>
      </c>
      <c r="C51" s="26">
        <v>39</v>
      </c>
      <c r="D51" s="29" t="s">
        <v>116</v>
      </c>
      <c r="E51" s="30"/>
      <c r="F51" s="25" t="s">
        <v>96</v>
      </c>
      <c r="G51" s="73"/>
      <c r="H51" s="73"/>
      <c r="I51" s="73"/>
      <c r="L51" s="27" t="str">
        <f t="shared" si="0"/>
        <v/>
      </c>
      <c r="M51" s="27" t="str">
        <f t="shared" si="1"/>
        <v/>
      </c>
    </row>
    <row r="52" spans="1:13" ht="66" customHeight="1">
      <c r="A52" s="97"/>
      <c r="B52" s="24" t="s">
        <v>60</v>
      </c>
      <c r="C52" s="26">
        <v>40</v>
      </c>
      <c r="D52" s="29" t="s">
        <v>343</v>
      </c>
      <c r="E52" s="30" t="s">
        <v>297</v>
      </c>
      <c r="F52" s="25"/>
      <c r="G52" s="73"/>
      <c r="H52" s="73"/>
      <c r="I52" s="73"/>
      <c r="J52" s="27">
        <v>1</v>
      </c>
      <c r="K52" s="27" t="s">
        <v>35</v>
      </c>
      <c r="L52" s="27" t="str">
        <f t="shared" si="0"/>
        <v/>
      </c>
      <c r="M52" s="27" t="str">
        <f t="shared" si="1"/>
        <v/>
      </c>
    </row>
    <row r="53" spans="1:13" ht="93" customHeight="1">
      <c r="A53" s="97"/>
      <c r="B53" s="24" t="s">
        <v>61</v>
      </c>
      <c r="C53" s="26">
        <v>41</v>
      </c>
      <c r="D53" s="29" t="s">
        <v>347</v>
      </c>
      <c r="E53" s="30" t="s">
        <v>338</v>
      </c>
      <c r="F53" s="25"/>
      <c r="G53" s="73"/>
      <c r="H53" s="73"/>
      <c r="I53" s="73"/>
      <c r="J53" s="27">
        <v>2</v>
      </c>
      <c r="K53" s="27" t="s">
        <v>35</v>
      </c>
      <c r="L53" s="27" t="str">
        <f t="shared" si="0"/>
        <v/>
      </c>
      <c r="M53" s="27" t="str">
        <f t="shared" si="1"/>
        <v/>
      </c>
    </row>
    <row r="54" spans="1:13" ht="66" customHeight="1">
      <c r="A54" s="97"/>
      <c r="B54" s="24" t="s">
        <v>62</v>
      </c>
      <c r="C54" s="26">
        <v>42</v>
      </c>
      <c r="D54" s="29" t="s">
        <v>117</v>
      </c>
      <c r="E54" s="30"/>
      <c r="F54" s="25" t="s">
        <v>96</v>
      </c>
      <c r="G54" s="73"/>
      <c r="H54" s="73"/>
      <c r="I54" s="73"/>
      <c r="L54" s="27" t="str">
        <f t="shared" si="0"/>
        <v/>
      </c>
      <c r="M54" s="27" t="str">
        <f t="shared" si="1"/>
        <v/>
      </c>
    </row>
    <row r="55" spans="1:13" ht="66" customHeight="1">
      <c r="A55" s="97" t="s">
        <v>265</v>
      </c>
      <c r="B55" s="24" t="s">
        <v>97</v>
      </c>
      <c r="C55" s="26">
        <v>43</v>
      </c>
      <c r="D55" s="29" t="s">
        <v>118</v>
      </c>
      <c r="E55" s="30" t="s">
        <v>376</v>
      </c>
      <c r="F55" s="25" t="s">
        <v>96</v>
      </c>
      <c r="G55" s="73"/>
      <c r="H55" s="73"/>
      <c r="I55" s="73"/>
      <c r="L55" s="27" t="str">
        <f t="shared" si="0"/>
        <v/>
      </c>
      <c r="M55" s="27" t="str">
        <f t="shared" si="1"/>
        <v/>
      </c>
    </row>
    <row r="56" spans="1:13" ht="66" customHeight="1">
      <c r="A56" s="97"/>
      <c r="B56" s="24" t="s">
        <v>97</v>
      </c>
      <c r="C56" s="26">
        <v>44</v>
      </c>
      <c r="D56" s="29" t="s">
        <v>345</v>
      </c>
      <c r="E56" s="30"/>
      <c r="F56" s="25" t="s">
        <v>96</v>
      </c>
      <c r="G56" s="73"/>
      <c r="H56" s="73"/>
      <c r="I56" s="73"/>
      <c r="L56" s="27" t="str">
        <f t="shared" si="0"/>
        <v/>
      </c>
      <c r="M56" s="27" t="str">
        <f t="shared" si="1"/>
        <v/>
      </c>
    </row>
    <row r="57" spans="1:13" ht="66" customHeight="1">
      <c r="A57" s="97"/>
      <c r="B57" s="24" t="s">
        <v>97</v>
      </c>
      <c r="C57" s="26">
        <v>45</v>
      </c>
      <c r="D57" s="29" t="s">
        <v>119</v>
      </c>
      <c r="E57" s="30"/>
      <c r="F57" s="25" t="s">
        <v>96</v>
      </c>
      <c r="G57" s="73"/>
      <c r="H57" s="73"/>
      <c r="I57" s="73"/>
      <c r="L57" s="27" t="str">
        <f t="shared" si="0"/>
        <v/>
      </c>
      <c r="M57" s="27" t="str">
        <f t="shared" si="1"/>
        <v/>
      </c>
    </row>
    <row r="58" spans="1:13" ht="66" customHeight="1">
      <c r="A58" s="97"/>
      <c r="B58" s="24" t="s">
        <v>97</v>
      </c>
      <c r="C58" s="26">
        <v>46</v>
      </c>
      <c r="D58" s="29" t="s">
        <v>120</v>
      </c>
      <c r="E58" s="30" t="s">
        <v>377</v>
      </c>
      <c r="F58" s="25" t="s">
        <v>96</v>
      </c>
      <c r="G58" s="73"/>
      <c r="H58" s="73"/>
      <c r="I58" s="73"/>
      <c r="L58" s="27" t="str">
        <f t="shared" si="0"/>
        <v/>
      </c>
      <c r="M58" s="27" t="str">
        <f t="shared" si="1"/>
        <v/>
      </c>
    </row>
    <row r="59" spans="1:13" ht="66" customHeight="1">
      <c r="A59" s="97"/>
      <c r="B59" s="24" t="s">
        <v>97</v>
      </c>
      <c r="C59" s="26">
        <v>47</v>
      </c>
      <c r="D59" s="34" t="s">
        <v>356</v>
      </c>
      <c r="E59" s="36" t="s">
        <v>304</v>
      </c>
      <c r="F59" s="25"/>
      <c r="G59" s="73"/>
      <c r="H59" s="73"/>
      <c r="I59" s="73"/>
      <c r="J59" s="27">
        <v>1</v>
      </c>
      <c r="K59" s="27" t="s">
        <v>35</v>
      </c>
      <c r="L59" s="27" t="str">
        <f t="shared" si="0"/>
        <v/>
      </c>
      <c r="M59" s="27" t="str">
        <f t="shared" si="1"/>
        <v/>
      </c>
    </row>
    <row r="60" spans="1:13" ht="66" customHeight="1">
      <c r="A60" s="97"/>
      <c r="B60" s="24" t="s">
        <v>97</v>
      </c>
      <c r="C60" s="26">
        <v>48</v>
      </c>
      <c r="D60" s="34" t="s">
        <v>227</v>
      </c>
      <c r="E60" s="30" t="s">
        <v>303</v>
      </c>
      <c r="F60" s="25"/>
      <c r="G60" s="73"/>
      <c r="H60" s="73"/>
      <c r="I60" s="73"/>
      <c r="J60" s="27">
        <v>1</v>
      </c>
      <c r="K60" s="27" t="s">
        <v>35</v>
      </c>
      <c r="L60" s="27" t="str">
        <f t="shared" si="0"/>
        <v/>
      </c>
      <c r="M60" s="27" t="str">
        <f t="shared" si="1"/>
        <v/>
      </c>
    </row>
    <row r="61" spans="1:13" ht="66" customHeight="1">
      <c r="A61" s="97"/>
      <c r="B61" s="24" t="s">
        <v>97</v>
      </c>
      <c r="C61" s="26">
        <v>49</v>
      </c>
      <c r="D61" s="29" t="s">
        <v>121</v>
      </c>
      <c r="E61" s="30" t="s">
        <v>378</v>
      </c>
      <c r="F61" s="25" t="s">
        <v>96</v>
      </c>
      <c r="G61" s="73"/>
      <c r="H61" s="73"/>
      <c r="I61" s="73"/>
      <c r="L61" s="27" t="str">
        <f t="shared" si="0"/>
        <v/>
      </c>
      <c r="M61" s="27" t="str">
        <f t="shared" si="1"/>
        <v/>
      </c>
    </row>
    <row r="62" spans="1:13" ht="66" customHeight="1">
      <c r="A62" s="97"/>
      <c r="B62" s="24" t="s">
        <v>97</v>
      </c>
      <c r="C62" s="26">
        <v>50</v>
      </c>
      <c r="D62" s="29" t="s">
        <v>122</v>
      </c>
      <c r="E62" s="30"/>
      <c r="F62" s="25" t="s">
        <v>96</v>
      </c>
      <c r="G62" s="73"/>
      <c r="H62" s="73"/>
      <c r="I62" s="73"/>
      <c r="L62" s="27" t="str">
        <f t="shared" si="0"/>
        <v/>
      </c>
      <c r="M62" s="27" t="str">
        <f t="shared" si="1"/>
        <v/>
      </c>
    </row>
    <row r="63" spans="1:13" ht="66" customHeight="1">
      <c r="A63" s="97"/>
      <c r="B63" s="24" t="s">
        <v>97</v>
      </c>
      <c r="C63" s="26">
        <v>51</v>
      </c>
      <c r="D63" s="29" t="s">
        <v>346</v>
      </c>
      <c r="E63" s="30"/>
      <c r="F63" s="25"/>
      <c r="G63" s="73"/>
      <c r="H63" s="73"/>
      <c r="I63" s="73"/>
      <c r="L63" s="27" t="str">
        <f t="shared" si="0"/>
        <v/>
      </c>
      <c r="M63" s="27" t="str">
        <f t="shared" si="1"/>
        <v/>
      </c>
    </row>
    <row r="64" spans="1:13" ht="66" customHeight="1">
      <c r="A64" s="97"/>
      <c r="B64" s="24" t="s">
        <v>97</v>
      </c>
      <c r="C64" s="26">
        <v>52</v>
      </c>
      <c r="D64" s="29" t="s">
        <v>123</v>
      </c>
      <c r="E64" s="30" t="s">
        <v>379</v>
      </c>
      <c r="F64" s="25" t="s">
        <v>96</v>
      </c>
      <c r="G64" s="73"/>
      <c r="H64" s="73"/>
      <c r="I64" s="73"/>
      <c r="L64" s="27" t="str">
        <f t="shared" si="0"/>
        <v/>
      </c>
      <c r="M64" s="27" t="str">
        <f t="shared" si="1"/>
        <v/>
      </c>
    </row>
    <row r="65" spans="1:13" ht="66" customHeight="1">
      <c r="A65" s="97" t="s">
        <v>266</v>
      </c>
      <c r="B65" s="24" t="s">
        <v>64</v>
      </c>
      <c r="C65" s="26">
        <v>53</v>
      </c>
      <c r="D65" s="29" t="s">
        <v>124</v>
      </c>
      <c r="E65" s="30" t="s">
        <v>380</v>
      </c>
      <c r="F65" s="25" t="s">
        <v>96</v>
      </c>
      <c r="G65" s="73"/>
      <c r="H65" s="73"/>
      <c r="I65" s="73"/>
      <c r="L65" s="27" t="str">
        <f t="shared" si="0"/>
        <v/>
      </c>
      <c r="M65" s="27" t="str">
        <f t="shared" si="1"/>
        <v/>
      </c>
    </row>
    <row r="66" spans="1:13" ht="66" customHeight="1">
      <c r="A66" s="97"/>
      <c r="B66" s="24" t="s">
        <v>64</v>
      </c>
      <c r="C66" s="26">
        <v>54</v>
      </c>
      <c r="D66" s="29" t="s">
        <v>125</v>
      </c>
      <c r="E66" s="30" t="s">
        <v>381</v>
      </c>
      <c r="F66" s="25" t="s">
        <v>96</v>
      </c>
      <c r="G66" s="73"/>
      <c r="H66" s="73"/>
      <c r="I66" s="73"/>
      <c r="L66" s="27" t="str">
        <f t="shared" si="0"/>
        <v/>
      </c>
      <c r="M66" s="27" t="str">
        <f t="shared" si="1"/>
        <v/>
      </c>
    </row>
    <row r="67" spans="1:13" ht="66" customHeight="1">
      <c r="A67" s="97"/>
      <c r="B67" s="24" t="s">
        <v>64</v>
      </c>
      <c r="C67" s="26">
        <v>55</v>
      </c>
      <c r="D67" s="29" t="s">
        <v>126</v>
      </c>
      <c r="E67" s="30"/>
      <c r="F67" s="25" t="s">
        <v>96</v>
      </c>
      <c r="G67" s="73"/>
      <c r="H67" s="73"/>
      <c r="I67" s="73"/>
      <c r="L67" s="27" t="str">
        <f t="shared" si="0"/>
        <v/>
      </c>
      <c r="M67" s="27" t="str">
        <f t="shared" si="1"/>
        <v/>
      </c>
    </row>
    <row r="68" spans="1:13" ht="66" customHeight="1">
      <c r="A68" s="97"/>
      <c r="B68" s="24" t="s">
        <v>64</v>
      </c>
      <c r="C68" s="26">
        <v>56</v>
      </c>
      <c r="D68" s="29" t="s">
        <v>127</v>
      </c>
      <c r="E68" s="30"/>
      <c r="F68" s="25" t="s">
        <v>96</v>
      </c>
      <c r="G68" s="73"/>
      <c r="H68" s="73"/>
      <c r="I68" s="73"/>
      <c r="L68" s="27" t="str">
        <f t="shared" si="0"/>
        <v/>
      </c>
      <c r="M68" s="27" t="str">
        <f t="shared" si="1"/>
        <v/>
      </c>
    </row>
    <row r="69" spans="1:13" ht="66" customHeight="1">
      <c r="A69" s="97"/>
      <c r="B69" s="24" t="s">
        <v>64</v>
      </c>
      <c r="C69" s="26">
        <v>57</v>
      </c>
      <c r="D69" s="29" t="s">
        <v>128</v>
      </c>
      <c r="E69" s="30"/>
      <c r="F69" s="25" t="s">
        <v>96</v>
      </c>
      <c r="G69" s="73"/>
      <c r="H69" s="73"/>
      <c r="I69" s="73"/>
      <c r="L69" s="27" t="str">
        <f t="shared" si="0"/>
        <v/>
      </c>
      <c r="M69" s="27" t="str">
        <f t="shared" si="1"/>
        <v/>
      </c>
    </row>
    <row r="70" spans="1:13" ht="66" customHeight="1">
      <c r="A70" s="97"/>
      <c r="B70" s="24" t="s">
        <v>64</v>
      </c>
      <c r="C70" s="26">
        <v>58</v>
      </c>
      <c r="D70" s="29" t="s">
        <v>129</v>
      </c>
      <c r="E70" s="30"/>
      <c r="F70" s="25" t="s">
        <v>96</v>
      </c>
      <c r="G70" s="73"/>
      <c r="H70" s="73"/>
      <c r="I70" s="73"/>
      <c r="L70" s="27" t="str">
        <f t="shared" si="0"/>
        <v/>
      </c>
      <c r="M70" s="27" t="str">
        <f t="shared" si="1"/>
        <v/>
      </c>
    </row>
    <row r="71" spans="1:13" ht="66" customHeight="1">
      <c r="A71" s="97"/>
      <c r="B71" s="24" t="s">
        <v>64</v>
      </c>
      <c r="C71" s="26">
        <v>59</v>
      </c>
      <c r="D71" s="29" t="s">
        <v>130</v>
      </c>
      <c r="E71" s="30"/>
      <c r="F71" s="25" t="s">
        <v>96</v>
      </c>
      <c r="G71" s="73"/>
      <c r="H71" s="73"/>
      <c r="I71" s="73"/>
      <c r="L71" s="27" t="str">
        <f t="shared" si="0"/>
        <v/>
      </c>
      <c r="M71" s="27" t="str">
        <f t="shared" si="1"/>
        <v/>
      </c>
    </row>
    <row r="72" spans="1:13" ht="66" customHeight="1">
      <c r="A72" s="97"/>
      <c r="B72" s="24" t="s">
        <v>66</v>
      </c>
      <c r="C72" s="26">
        <v>60</v>
      </c>
      <c r="D72" s="29" t="s">
        <v>131</v>
      </c>
      <c r="E72" s="30"/>
      <c r="F72" s="25" t="s">
        <v>96</v>
      </c>
      <c r="G72" s="73"/>
      <c r="H72" s="73"/>
      <c r="I72" s="73"/>
      <c r="L72" s="27" t="str">
        <f t="shared" si="0"/>
        <v/>
      </c>
      <c r="M72" s="27" t="str">
        <f t="shared" si="1"/>
        <v/>
      </c>
    </row>
    <row r="73" spans="1:13" ht="66" customHeight="1">
      <c r="A73" s="97"/>
      <c r="B73" s="24" t="s">
        <v>65</v>
      </c>
      <c r="C73" s="26">
        <v>61</v>
      </c>
      <c r="D73" s="29" t="s">
        <v>132</v>
      </c>
      <c r="E73" s="30"/>
      <c r="F73" s="25" t="s">
        <v>96</v>
      </c>
      <c r="G73" s="73"/>
      <c r="H73" s="73"/>
      <c r="I73" s="73"/>
      <c r="L73" s="27" t="str">
        <f t="shared" si="0"/>
        <v/>
      </c>
      <c r="M73" s="27" t="str">
        <f t="shared" si="1"/>
        <v/>
      </c>
    </row>
    <row r="74" spans="1:13" ht="66" customHeight="1">
      <c r="A74" s="97"/>
      <c r="B74" s="24" t="s">
        <v>65</v>
      </c>
      <c r="C74" s="26">
        <v>62</v>
      </c>
      <c r="D74" s="29" t="s">
        <v>228</v>
      </c>
      <c r="E74" s="30" t="s">
        <v>296</v>
      </c>
      <c r="F74" s="25"/>
      <c r="G74" s="73"/>
      <c r="H74" s="73"/>
      <c r="I74" s="73"/>
      <c r="J74" s="27">
        <v>2</v>
      </c>
      <c r="K74" s="27" t="s">
        <v>35</v>
      </c>
      <c r="L74" s="27" t="str">
        <f t="shared" si="0"/>
        <v/>
      </c>
      <c r="M74" s="27" t="str">
        <f t="shared" si="1"/>
        <v/>
      </c>
    </row>
    <row r="75" spans="1:13" ht="66" customHeight="1">
      <c r="A75" s="97"/>
      <c r="B75" s="24" t="s">
        <v>65</v>
      </c>
      <c r="C75" s="26">
        <v>63</v>
      </c>
      <c r="D75" s="29" t="s">
        <v>133</v>
      </c>
      <c r="E75" s="30" t="s">
        <v>379</v>
      </c>
      <c r="F75" s="25" t="s">
        <v>96</v>
      </c>
      <c r="G75" s="73"/>
      <c r="H75" s="73"/>
      <c r="I75" s="73"/>
      <c r="L75" s="27" t="str">
        <f t="shared" si="0"/>
        <v/>
      </c>
      <c r="M75" s="27" t="str">
        <f t="shared" si="1"/>
        <v/>
      </c>
    </row>
    <row r="76" spans="1:13" ht="66" customHeight="1">
      <c r="A76" s="97" t="s">
        <v>267</v>
      </c>
      <c r="B76" s="24" t="s">
        <v>93</v>
      </c>
      <c r="C76" s="26">
        <v>64</v>
      </c>
      <c r="D76" s="29" t="s">
        <v>134</v>
      </c>
      <c r="E76" s="30"/>
      <c r="F76" s="25" t="s">
        <v>96</v>
      </c>
      <c r="G76" s="73"/>
      <c r="H76" s="73"/>
      <c r="I76" s="73"/>
      <c r="L76" s="27" t="str">
        <f t="shared" si="0"/>
        <v/>
      </c>
      <c r="M76" s="27" t="str">
        <f t="shared" si="1"/>
        <v/>
      </c>
    </row>
    <row r="77" spans="1:13" ht="66" customHeight="1">
      <c r="A77" s="97"/>
      <c r="B77" s="24" t="s">
        <v>93</v>
      </c>
      <c r="C77" s="26">
        <v>65</v>
      </c>
      <c r="D77" s="29" t="s">
        <v>135</v>
      </c>
      <c r="E77" s="30" t="s">
        <v>433</v>
      </c>
      <c r="F77" s="25" t="s">
        <v>96</v>
      </c>
      <c r="G77" s="73"/>
      <c r="H77" s="73"/>
      <c r="I77" s="73"/>
      <c r="L77" s="27" t="str">
        <f t="shared" ref="L77:L140" si="2">IF(G77=$C$7,J77,IF(G77=$C$8,J77,""))</f>
        <v/>
      </c>
      <c r="M77" s="27" t="str">
        <f t="shared" si="1"/>
        <v/>
      </c>
    </row>
    <row r="78" spans="1:13" ht="66" customHeight="1">
      <c r="A78" s="97"/>
      <c r="B78" s="24" t="s">
        <v>93</v>
      </c>
      <c r="C78" s="26">
        <v>66</v>
      </c>
      <c r="D78" s="29" t="s">
        <v>426</v>
      </c>
      <c r="E78" s="30" t="s">
        <v>408</v>
      </c>
      <c r="F78" s="25"/>
      <c r="G78" s="73"/>
      <c r="H78" s="73"/>
      <c r="I78" s="73"/>
      <c r="J78" s="27">
        <v>1</v>
      </c>
      <c r="K78" s="27" t="s">
        <v>35</v>
      </c>
      <c r="L78" s="27" t="str">
        <f t="shared" si="2"/>
        <v/>
      </c>
      <c r="M78" s="27" t="str">
        <f t="shared" ref="M78:M141" si="3">IF(G78=$C$10,1,"")</f>
        <v/>
      </c>
    </row>
    <row r="79" spans="1:13" ht="66" customHeight="1">
      <c r="A79" s="97"/>
      <c r="B79" s="24" t="s">
        <v>93</v>
      </c>
      <c r="C79" s="26">
        <v>67</v>
      </c>
      <c r="D79" s="29" t="s">
        <v>427</v>
      </c>
      <c r="E79" s="30" t="s">
        <v>382</v>
      </c>
      <c r="F79" s="25" t="s">
        <v>1</v>
      </c>
      <c r="G79" s="73"/>
      <c r="H79" s="73"/>
      <c r="I79" s="73"/>
      <c r="L79" s="27" t="str">
        <f t="shared" si="2"/>
        <v/>
      </c>
      <c r="M79" s="27" t="str">
        <f t="shared" si="3"/>
        <v/>
      </c>
    </row>
    <row r="80" spans="1:13" ht="66" customHeight="1">
      <c r="A80" s="97"/>
      <c r="B80" s="24" t="s">
        <v>98</v>
      </c>
      <c r="C80" s="26">
        <v>68</v>
      </c>
      <c r="D80" s="29" t="s">
        <v>136</v>
      </c>
      <c r="E80" s="30"/>
      <c r="F80" s="25" t="s">
        <v>96</v>
      </c>
      <c r="G80" s="73"/>
      <c r="H80" s="73"/>
      <c r="I80" s="73"/>
      <c r="L80" s="27" t="str">
        <f t="shared" si="2"/>
        <v/>
      </c>
      <c r="M80" s="27" t="str">
        <f t="shared" si="3"/>
        <v/>
      </c>
    </row>
    <row r="81" spans="1:13" ht="66" customHeight="1">
      <c r="A81" s="97"/>
      <c r="B81" s="24" t="s">
        <v>98</v>
      </c>
      <c r="C81" s="26">
        <v>69</v>
      </c>
      <c r="D81" s="29" t="s">
        <v>137</v>
      </c>
      <c r="E81" s="30"/>
      <c r="F81" s="25" t="s">
        <v>96</v>
      </c>
      <c r="G81" s="73"/>
      <c r="H81" s="73"/>
      <c r="I81" s="73"/>
      <c r="L81" s="27" t="str">
        <f t="shared" si="2"/>
        <v/>
      </c>
      <c r="M81" s="27" t="str">
        <f t="shared" si="3"/>
        <v/>
      </c>
    </row>
    <row r="82" spans="1:13" ht="66" customHeight="1">
      <c r="A82" s="97"/>
      <c r="B82" s="24" t="s">
        <v>98</v>
      </c>
      <c r="C82" s="26">
        <v>70</v>
      </c>
      <c r="D82" s="29" t="s">
        <v>217</v>
      </c>
      <c r="E82" s="30" t="s">
        <v>383</v>
      </c>
      <c r="F82" s="25"/>
      <c r="G82" s="73"/>
      <c r="H82" s="73"/>
      <c r="I82" s="73"/>
      <c r="J82" s="27">
        <v>1</v>
      </c>
      <c r="K82" s="27" t="s">
        <v>35</v>
      </c>
      <c r="L82" s="27" t="str">
        <f t="shared" si="2"/>
        <v/>
      </c>
      <c r="M82" s="27" t="str">
        <f t="shared" si="3"/>
        <v/>
      </c>
    </row>
    <row r="83" spans="1:13" ht="66" customHeight="1">
      <c r="A83" s="97"/>
      <c r="B83" s="24" t="s">
        <v>98</v>
      </c>
      <c r="C83" s="26">
        <v>71</v>
      </c>
      <c r="D83" s="29" t="s">
        <v>218</v>
      </c>
      <c r="E83" s="30"/>
      <c r="F83" s="25" t="s">
        <v>96</v>
      </c>
      <c r="G83" s="73"/>
      <c r="H83" s="73"/>
      <c r="I83" s="73"/>
      <c r="L83" s="27" t="str">
        <f t="shared" si="2"/>
        <v/>
      </c>
      <c r="M83" s="27" t="str">
        <f t="shared" si="3"/>
        <v/>
      </c>
    </row>
    <row r="84" spans="1:13" ht="66" customHeight="1">
      <c r="A84" s="97"/>
      <c r="B84" s="24" t="s">
        <v>98</v>
      </c>
      <c r="C84" s="26">
        <v>72</v>
      </c>
      <c r="D84" s="29" t="s">
        <v>413</v>
      </c>
      <c r="E84" s="30"/>
      <c r="F84" s="25"/>
      <c r="G84" s="73"/>
      <c r="H84" s="73"/>
      <c r="I84" s="73"/>
      <c r="L84" s="27" t="str">
        <f t="shared" si="2"/>
        <v/>
      </c>
      <c r="M84" s="27" t="str">
        <f t="shared" si="3"/>
        <v/>
      </c>
    </row>
    <row r="85" spans="1:13" ht="66" customHeight="1">
      <c r="A85" s="97"/>
      <c r="B85" s="24" t="s">
        <v>99</v>
      </c>
      <c r="C85" s="26">
        <v>73</v>
      </c>
      <c r="D85" s="29" t="s">
        <v>138</v>
      </c>
      <c r="E85" s="30" t="s">
        <v>384</v>
      </c>
      <c r="F85" s="25" t="s">
        <v>96</v>
      </c>
      <c r="G85" s="73"/>
      <c r="H85" s="73"/>
      <c r="I85" s="73"/>
      <c r="L85" s="27" t="str">
        <f t="shared" si="2"/>
        <v/>
      </c>
      <c r="M85" s="27" t="str">
        <f t="shared" si="3"/>
        <v/>
      </c>
    </row>
    <row r="86" spans="1:13" ht="66" customHeight="1">
      <c r="A86" s="97"/>
      <c r="B86" s="24" t="s">
        <v>99</v>
      </c>
      <c r="C86" s="26">
        <v>74</v>
      </c>
      <c r="D86" s="29" t="s">
        <v>260</v>
      </c>
      <c r="E86" s="30" t="s">
        <v>385</v>
      </c>
      <c r="F86" s="25" t="s">
        <v>96</v>
      </c>
      <c r="G86" s="73"/>
      <c r="H86" s="73"/>
      <c r="I86" s="73"/>
      <c r="L86" s="27" t="str">
        <f t="shared" si="2"/>
        <v/>
      </c>
      <c r="M86" s="27" t="str">
        <f t="shared" si="3"/>
        <v/>
      </c>
    </row>
    <row r="87" spans="1:13" ht="66" customHeight="1">
      <c r="A87" s="97"/>
      <c r="B87" s="24" t="s">
        <v>99</v>
      </c>
      <c r="C87" s="26">
        <v>75</v>
      </c>
      <c r="D87" s="34" t="s">
        <v>229</v>
      </c>
      <c r="E87" s="30" t="s">
        <v>409</v>
      </c>
      <c r="F87" s="25"/>
      <c r="G87" s="73"/>
      <c r="H87" s="73"/>
      <c r="I87" s="73"/>
      <c r="J87" s="27">
        <v>1</v>
      </c>
      <c r="K87" s="27" t="s">
        <v>35</v>
      </c>
      <c r="L87" s="27" t="str">
        <f t="shared" si="2"/>
        <v/>
      </c>
      <c r="M87" s="27" t="str">
        <f t="shared" si="3"/>
        <v/>
      </c>
    </row>
    <row r="88" spans="1:13" ht="66" customHeight="1">
      <c r="A88" s="97"/>
      <c r="B88" s="24" t="s">
        <v>99</v>
      </c>
      <c r="C88" s="26">
        <v>76</v>
      </c>
      <c r="D88" s="34" t="s">
        <v>230</v>
      </c>
      <c r="E88" s="30" t="s">
        <v>386</v>
      </c>
      <c r="F88" s="25"/>
      <c r="G88" s="73"/>
      <c r="H88" s="73"/>
      <c r="I88" s="73"/>
      <c r="L88" s="27" t="str">
        <f t="shared" si="2"/>
        <v/>
      </c>
      <c r="M88" s="27" t="str">
        <f t="shared" si="3"/>
        <v/>
      </c>
    </row>
    <row r="89" spans="1:13" ht="66" customHeight="1">
      <c r="A89" s="97"/>
      <c r="B89" s="24" t="s">
        <v>99</v>
      </c>
      <c r="C89" s="26">
        <v>77</v>
      </c>
      <c r="D89" s="34" t="s">
        <v>294</v>
      </c>
      <c r="E89" s="30" t="s">
        <v>302</v>
      </c>
      <c r="F89" s="25"/>
      <c r="G89" s="73"/>
      <c r="H89" s="73"/>
      <c r="I89" s="73"/>
      <c r="J89" s="27">
        <v>1</v>
      </c>
      <c r="K89" s="27" t="s">
        <v>35</v>
      </c>
      <c r="L89" s="27" t="str">
        <f t="shared" si="2"/>
        <v/>
      </c>
      <c r="M89" s="27" t="str">
        <f t="shared" si="3"/>
        <v/>
      </c>
    </row>
    <row r="90" spans="1:13" ht="66" customHeight="1">
      <c r="A90" s="97"/>
      <c r="B90" s="24" t="s">
        <v>99</v>
      </c>
      <c r="C90" s="26">
        <v>78</v>
      </c>
      <c r="D90" s="29" t="s">
        <v>331</v>
      </c>
      <c r="E90" s="30" t="s">
        <v>387</v>
      </c>
      <c r="F90" s="25"/>
      <c r="G90" s="73"/>
      <c r="H90" s="73"/>
      <c r="I90" s="73"/>
      <c r="L90" s="27" t="str">
        <f t="shared" si="2"/>
        <v/>
      </c>
      <c r="M90" s="27" t="str">
        <f t="shared" si="3"/>
        <v/>
      </c>
    </row>
    <row r="91" spans="1:13" ht="66" customHeight="1">
      <c r="A91" s="97"/>
      <c r="B91" s="24" t="s">
        <v>99</v>
      </c>
      <c r="C91" s="26">
        <v>79</v>
      </c>
      <c r="D91" s="34" t="s">
        <v>323</v>
      </c>
      <c r="E91" s="30" t="s">
        <v>301</v>
      </c>
      <c r="F91" s="25"/>
      <c r="G91" s="73"/>
      <c r="H91" s="73"/>
      <c r="I91" s="73"/>
      <c r="J91" s="27">
        <v>2</v>
      </c>
      <c r="K91" s="27" t="s">
        <v>35</v>
      </c>
      <c r="L91" s="27" t="str">
        <f t="shared" si="2"/>
        <v/>
      </c>
      <c r="M91" s="27" t="str">
        <f t="shared" si="3"/>
        <v/>
      </c>
    </row>
    <row r="92" spans="1:13" ht="66" customHeight="1">
      <c r="A92" s="97" t="s">
        <v>268</v>
      </c>
      <c r="B92" s="24" t="s">
        <v>67</v>
      </c>
      <c r="C92" s="26">
        <v>80</v>
      </c>
      <c r="D92" s="29" t="s">
        <v>219</v>
      </c>
      <c r="E92" s="30"/>
      <c r="F92" s="25"/>
      <c r="G92" s="73"/>
      <c r="H92" s="73"/>
      <c r="I92" s="73"/>
      <c r="L92" s="27" t="str">
        <f t="shared" si="2"/>
        <v/>
      </c>
      <c r="M92" s="27" t="str">
        <f t="shared" si="3"/>
        <v/>
      </c>
    </row>
    <row r="93" spans="1:13" ht="66" customHeight="1">
      <c r="A93" s="97"/>
      <c r="B93" s="24" t="s">
        <v>67</v>
      </c>
      <c r="C93" s="26">
        <v>81</v>
      </c>
      <c r="D93" s="29" t="s">
        <v>318</v>
      </c>
      <c r="E93" s="30" t="s">
        <v>298</v>
      </c>
      <c r="F93" s="25"/>
      <c r="G93" s="73"/>
      <c r="H93" s="73"/>
      <c r="I93" s="73"/>
      <c r="J93" s="27">
        <v>3</v>
      </c>
      <c r="K93" s="27" t="s">
        <v>35</v>
      </c>
      <c r="L93" s="27" t="str">
        <f t="shared" si="2"/>
        <v/>
      </c>
      <c r="M93" s="27" t="str">
        <f t="shared" si="3"/>
        <v/>
      </c>
    </row>
    <row r="94" spans="1:13" ht="66" customHeight="1">
      <c r="A94" s="97"/>
      <c r="B94" s="24" t="s">
        <v>67</v>
      </c>
      <c r="C94" s="26">
        <v>82</v>
      </c>
      <c r="D94" s="29" t="s">
        <v>210</v>
      </c>
      <c r="E94" s="30"/>
      <c r="F94" s="25" t="s">
        <v>96</v>
      </c>
      <c r="G94" s="73"/>
      <c r="H94" s="73"/>
      <c r="I94" s="73"/>
      <c r="L94" s="27" t="str">
        <f t="shared" si="2"/>
        <v/>
      </c>
      <c r="M94" s="27" t="str">
        <f t="shared" si="3"/>
        <v/>
      </c>
    </row>
    <row r="95" spans="1:13" ht="86.4">
      <c r="A95" s="97"/>
      <c r="B95" s="24" t="s">
        <v>67</v>
      </c>
      <c r="C95" s="26">
        <v>83</v>
      </c>
      <c r="D95" s="29" t="s">
        <v>428</v>
      </c>
      <c r="E95" s="30" t="s">
        <v>432</v>
      </c>
      <c r="F95" s="25" t="s">
        <v>96</v>
      </c>
      <c r="G95" s="73"/>
      <c r="H95" s="73"/>
      <c r="I95" s="73"/>
      <c r="L95" s="27" t="str">
        <f t="shared" si="2"/>
        <v/>
      </c>
      <c r="M95" s="27" t="str">
        <f t="shared" si="3"/>
        <v/>
      </c>
    </row>
    <row r="96" spans="1:13" ht="66" customHeight="1">
      <c r="A96" s="97"/>
      <c r="B96" s="24" t="s">
        <v>67</v>
      </c>
      <c r="C96" s="26">
        <v>84</v>
      </c>
      <c r="D96" s="29" t="s">
        <v>139</v>
      </c>
      <c r="E96" s="30"/>
      <c r="F96" s="25" t="s">
        <v>96</v>
      </c>
      <c r="G96" s="73"/>
      <c r="H96" s="73"/>
      <c r="I96" s="73"/>
      <c r="L96" s="27" t="str">
        <f t="shared" si="2"/>
        <v/>
      </c>
      <c r="M96" s="27" t="str">
        <f t="shared" si="3"/>
        <v/>
      </c>
    </row>
    <row r="97" spans="1:13" ht="66" customHeight="1">
      <c r="A97" s="97"/>
      <c r="B97" s="24" t="s">
        <v>67</v>
      </c>
      <c r="C97" s="26">
        <v>85</v>
      </c>
      <c r="D97" s="29" t="s">
        <v>445</v>
      </c>
      <c r="E97" s="30" t="s">
        <v>358</v>
      </c>
      <c r="F97" s="25" t="s">
        <v>96</v>
      </c>
      <c r="G97" s="73"/>
      <c r="H97" s="73"/>
      <c r="I97" s="73"/>
      <c r="L97" s="27" t="str">
        <f t="shared" si="2"/>
        <v/>
      </c>
      <c r="M97" s="27" t="str">
        <f t="shared" si="3"/>
        <v/>
      </c>
    </row>
    <row r="98" spans="1:13" ht="66" customHeight="1">
      <c r="A98" s="97"/>
      <c r="B98" s="24" t="s">
        <v>67</v>
      </c>
      <c r="C98" s="26">
        <v>86</v>
      </c>
      <c r="D98" s="29" t="s">
        <v>231</v>
      </c>
      <c r="E98" s="30"/>
      <c r="F98" s="25"/>
      <c r="G98" s="73"/>
      <c r="H98" s="73"/>
      <c r="I98" s="73"/>
      <c r="L98" s="27" t="str">
        <f t="shared" si="2"/>
        <v/>
      </c>
      <c r="M98" s="27" t="str">
        <f t="shared" si="3"/>
        <v/>
      </c>
    </row>
    <row r="99" spans="1:13" ht="66" customHeight="1">
      <c r="A99" s="97"/>
      <c r="B99" s="24" t="s">
        <v>67</v>
      </c>
      <c r="C99" s="26">
        <v>87</v>
      </c>
      <c r="D99" s="29" t="s">
        <v>140</v>
      </c>
      <c r="E99" s="30"/>
      <c r="F99" s="25"/>
      <c r="G99" s="73"/>
      <c r="H99" s="73"/>
      <c r="I99" s="73"/>
      <c r="L99" s="27" t="str">
        <f t="shared" si="2"/>
        <v/>
      </c>
      <c r="M99" s="27" t="str">
        <f t="shared" si="3"/>
        <v/>
      </c>
    </row>
    <row r="100" spans="1:13" ht="66" customHeight="1">
      <c r="A100" s="97"/>
      <c r="B100" s="24" t="s">
        <v>67</v>
      </c>
      <c r="C100" s="26">
        <v>88</v>
      </c>
      <c r="D100" s="29" t="s">
        <v>285</v>
      </c>
      <c r="E100" s="30"/>
      <c r="F100" s="25"/>
      <c r="G100" s="73"/>
      <c r="H100" s="73"/>
      <c r="I100" s="73"/>
      <c r="L100" s="27" t="str">
        <f t="shared" si="2"/>
        <v/>
      </c>
      <c r="M100" s="27" t="str">
        <f t="shared" si="3"/>
        <v/>
      </c>
    </row>
    <row r="101" spans="1:13" ht="66" customHeight="1">
      <c r="A101" s="97"/>
      <c r="B101" s="24" t="s">
        <v>67</v>
      </c>
      <c r="C101" s="26">
        <v>89</v>
      </c>
      <c r="D101" s="34" t="s">
        <v>232</v>
      </c>
      <c r="E101" s="30" t="s">
        <v>332</v>
      </c>
      <c r="F101" s="25"/>
      <c r="G101" s="73"/>
      <c r="H101" s="73"/>
      <c r="I101" s="73"/>
      <c r="J101" s="27">
        <v>2</v>
      </c>
      <c r="K101" s="27" t="s">
        <v>35</v>
      </c>
      <c r="L101" s="27" t="str">
        <f t="shared" si="2"/>
        <v/>
      </c>
      <c r="M101" s="27" t="str">
        <f t="shared" si="3"/>
        <v/>
      </c>
    </row>
    <row r="102" spans="1:13" ht="66" customHeight="1">
      <c r="A102" s="97"/>
      <c r="B102" s="24" t="s">
        <v>269</v>
      </c>
      <c r="C102" s="26">
        <v>90</v>
      </c>
      <c r="D102" s="29" t="s">
        <v>141</v>
      </c>
      <c r="E102" s="30"/>
      <c r="F102" s="25" t="s">
        <v>96</v>
      </c>
      <c r="G102" s="73"/>
      <c r="H102" s="73"/>
      <c r="I102" s="73"/>
      <c r="L102" s="27" t="str">
        <f t="shared" si="2"/>
        <v/>
      </c>
      <c r="M102" s="27" t="str">
        <f t="shared" si="3"/>
        <v/>
      </c>
    </row>
    <row r="103" spans="1:13" ht="66" customHeight="1">
      <c r="A103" s="97"/>
      <c r="B103" s="24" t="s">
        <v>68</v>
      </c>
      <c r="C103" s="26">
        <v>91</v>
      </c>
      <c r="D103" s="29" t="s">
        <v>142</v>
      </c>
      <c r="E103" s="30"/>
      <c r="F103" s="25" t="s">
        <v>96</v>
      </c>
      <c r="G103" s="73"/>
      <c r="H103" s="73"/>
      <c r="I103" s="73"/>
      <c r="L103" s="27" t="str">
        <f t="shared" si="2"/>
        <v/>
      </c>
      <c r="M103" s="27" t="str">
        <f t="shared" si="3"/>
        <v/>
      </c>
    </row>
    <row r="104" spans="1:13" ht="66" customHeight="1">
      <c r="A104" s="97"/>
      <c r="B104" s="24" t="s">
        <v>69</v>
      </c>
      <c r="C104" s="26">
        <v>92</v>
      </c>
      <c r="D104" s="29" t="s">
        <v>143</v>
      </c>
      <c r="E104" s="30"/>
      <c r="F104" s="25" t="s">
        <v>96</v>
      </c>
      <c r="G104" s="73"/>
      <c r="H104" s="73"/>
      <c r="I104" s="73"/>
      <c r="L104" s="27" t="str">
        <f t="shared" si="2"/>
        <v/>
      </c>
      <c r="M104" s="27" t="str">
        <f t="shared" si="3"/>
        <v/>
      </c>
    </row>
    <row r="105" spans="1:13" ht="66" customHeight="1">
      <c r="A105" s="97" t="s">
        <v>270</v>
      </c>
      <c r="B105" s="24" t="s">
        <v>148</v>
      </c>
      <c r="C105" s="26">
        <v>93</v>
      </c>
      <c r="D105" s="29" t="s">
        <v>213</v>
      </c>
      <c r="E105" s="30"/>
      <c r="F105" s="25" t="s">
        <v>96</v>
      </c>
      <c r="G105" s="73"/>
      <c r="H105" s="73"/>
      <c r="I105" s="73"/>
      <c r="L105" s="27" t="str">
        <f t="shared" si="2"/>
        <v/>
      </c>
      <c r="M105" s="27" t="str">
        <f t="shared" si="3"/>
        <v/>
      </c>
    </row>
    <row r="106" spans="1:13" ht="66" customHeight="1">
      <c r="A106" s="97"/>
      <c r="B106" s="24" t="s">
        <v>148</v>
      </c>
      <c r="C106" s="26">
        <v>94</v>
      </c>
      <c r="D106" s="29" t="s">
        <v>256</v>
      </c>
      <c r="E106" s="30" t="s">
        <v>388</v>
      </c>
      <c r="F106" s="25"/>
      <c r="G106" s="73"/>
      <c r="H106" s="73"/>
      <c r="I106" s="73"/>
      <c r="L106" s="27" t="str">
        <f t="shared" si="2"/>
        <v/>
      </c>
      <c r="M106" s="27" t="str">
        <f t="shared" si="3"/>
        <v/>
      </c>
    </row>
    <row r="107" spans="1:13" ht="66" customHeight="1">
      <c r="A107" s="97"/>
      <c r="B107" s="24" t="s">
        <v>148</v>
      </c>
      <c r="C107" s="26">
        <v>95</v>
      </c>
      <c r="D107" s="29" t="s">
        <v>233</v>
      </c>
      <c r="E107" s="30" t="s">
        <v>389</v>
      </c>
      <c r="F107" s="25"/>
      <c r="G107" s="73"/>
      <c r="H107" s="73"/>
      <c r="I107" s="73"/>
      <c r="J107" s="27">
        <v>2</v>
      </c>
      <c r="K107" s="27" t="s">
        <v>35</v>
      </c>
      <c r="L107" s="27" t="str">
        <f t="shared" si="2"/>
        <v/>
      </c>
      <c r="M107" s="27" t="str">
        <f t="shared" si="3"/>
        <v/>
      </c>
    </row>
    <row r="108" spans="1:13" ht="66" customHeight="1">
      <c r="A108" s="97"/>
      <c r="B108" s="24" t="s">
        <v>148</v>
      </c>
      <c r="C108" s="26">
        <v>96</v>
      </c>
      <c r="D108" s="29" t="s">
        <v>429</v>
      </c>
      <c r="E108" s="30" t="s">
        <v>390</v>
      </c>
      <c r="F108" s="25" t="s">
        <v>96</v>
      </c>
      <c r="G108" s="73"/>
      <c r="H108" s="73"/>
      <c r="I108" s="73"/>
      <c r="L108" s="27" t="str">
        <f t="shared" si="2"/>
        <v/>
      </c>
      <c r="M108" s="27" t="str">
        <f t="shared" si="3"/>
        <v/>
      </c>
    </row>
    <row r="109" spans="1:13" ht="66" customHeight="1">
      <c r="A109" s="97"/>
      <c r="B109" s="24" t="s">
        <v>148</v>
      </c>
      <c r="C109" s="26">
        <v>97</v>
      </c>
      <c r="D109" s="29" t="s">
        <v>146</v>
      </c>
      <c r="E109" s="30"/>
      <c r="F109" s="25" t="s">
        <v>96</v>
      </c>
      <c r="G109" s="73"/>
      <c r="H109" s="73"/>
      <c r="I109" s="73"/>
      <c r="L109" s="27" t="str">
        <f t="shared" si="2"/>
        <v/>
      </c>
      <c r="M109" s="27" t="str">
        <f t="shared" si="3"/>
        <v/>
      </c>
    </row>
    <row r="110" spans="1:13" ht="115.8" customHeight="1">
      <c r="A110" s="97"/>
      <c r="B110" s="24" t="s">
        <v>148</v>
      </c>
      <c r="C110" s="26">
        <v>98</v>
      </c>
      <c r="D110" s="29" t="s">
        <v>350</v>
      </c>
      <c r="E110" s="37" t="s">
        <v>402</v>
      </c>
      <c r="F110" s="25" t="s">
        <v>1</v>
      </c>
      <c r="G110" s="73"/>
      <c r="H110" s="73"/>
      <c r="I110" s="73"/>
      <c r="L110" s="27" t="str">
        <f t="shared" si="2"/>
        <v/>
      </c>
      <c r="M110" s="27" t="str">
        <f t="shared" si="3"/>
        <v/>
      </c>
    </row>
    <row r="111" spans="1:13" ht="66" customHeight="1">
      <c r="A111" s="97"/>
      <c r="B111" s="24" t="s">
        <v>148</v>
      </c>
      <c r="C111" s="26">
        <v>99</v>
      </c>
      <c r="D111" s="29" t="s">
        <v>329</v>
      </c>
      <c r="E111" s="30"/>
      <c r="F111" s="25" t="s">
        <v>1</v>
      </c>
      <c r="G111" s="73"/>
      <c r="H111" s="73"/>
      <c r="I111" s="73"/>
      <c r="L111" s="27" t="str">
        <f t="shared" si="2"/>
        <v/>
      </c>
      <c r="M111" s="27" t="str">
        <f t="shared" si="3"/>
        <v/>
      </c>
    </row>
    <row r="112" spans="1:13" ht="66" customHeight="1">
      <c r="A112" s="97"/>
      <c r="B112" s="24" t="s">
        <v>148</v>
      </c>
      <c r="C112" s="26">
        <v>100</v>
      </c>
      <c r="D112" s="29" t="s">
        <v>328</v>
      </c>
      <c r="E112" s="30"/>
      <c r="F112" s="25" t="s">
        <v>1</v>
      </c>
      <c r="G112" s="73"/>
      <c r="H112" s="73"/>
      <c r="I112" s="73"/>
      <c r="L112" s="27" t="str">
        <f t="shared" si="2"/>
        <v/>
      </c>
      <c r="M112" s="27" t="str">
        <f t="shared" si="3"/>
        <v/>
      </c>
    </row>
    <row r="113" spans="1:16384" ht="66" customHeight="1">
      <c r="A113" s="97"/>
      <c r="B113" s="24" t="s">
        <v>148</v>
      </c>
      <c r="C113" s="26">
        <v>101</v>
      </c>
      <c r="D113" s="29" t="s">
        <v>144</v>
      </c>
      <c r="E113" s="30"/>
      <c r="F113" s="25" t="s">
        <v>96</v>
      </c>
      <c r="G113" s="73"/>
      <c r="H113" s="73"/>
      <c r="I113" s="73"/>
      <c r="L113" s="27" t="str">
        <f t="shared" si="2"/>
        <v/>
      </c>
      <c r="M113" s="27" t="str">
        <f t="shared" si="3"/>
        <v/>
      </c>
    </row>
    <row r="114" spans="1:16384" ht="66" customHeight="1">
      <c r="A114" s="97"/>
      <c r="B114" s="24" t="s">
        <v>148</v>
      </c>
      <c r="C114" s="26">
        <v>102</v>
      </c>
      <c r="D114" s="29" t="s">
        <v>145</v>
      </c>
      <c r="E114" s="30"/>
      <c r="F114" s="25" t="s">
        <v>96</v>
      </c>
      <c r="G114" s="73"/>
      <c r="H114" s="73"/>
      <c r="I114" s="73"/>
      <c r="L114" s="27" t="str">
        <f t="shared" si="2"/>
        <v/>
      </c>
      <c r="M114" s="27" t="str">
        <f t="shared" si="3"/>
        <v/>
      </c>
    </row>
    <row r="115" spans="1:16384" ht="66" customHeight="1">
      <c r="A115" s="97"/>
      <c r="B115" s="24" t="s">
        <v>148</v>
      </c>
      <c r="C115" s="26">
        <v>103</v>
      </c>
      <c r="D115" s="29" t="s">
        <v>147</v>
      </c>
      <c r="E115" s="30"/>
      <c r="F115" s="25" t="s">
        <v>96</v>
      </c>
      <c r="G115" s="73"/>
      <c r="H115" s="73"/>
      <c r="I115" s="73"/>
      <c r="L115" s="27" t="str">
        <f t="shared" si="2"/>
        <v/>
      </c>
      <c r="M115" s="27" t="str">
        <f t="shared" si="3"/>
        <v/>
      </c>
    </row>
    <row r="116" spans="1:16384" ht="66" customHeight="1">
      <c r="A116" s="97"/>
      <c r="B116" s="24" t="s">
        <v>148</v>
      </c>
      <c r="C116" s="26">
        <v>104</v>
      </c>
      <c r="D116" s="29" t="s">
        <v>349</v>
      </c>
      <c r="E116" s="30"/>
      <c r="F116" s="25" t="s">
        <v>96</v>
      </c>
      <c r="G116" s="73"/>
      <c r="H116" s="73"/>
      <c r="I116" s="73"/>
      <c r="L116" s="27" t="str">
        <f t="shared" si="2"/>
        <v/>
      </c>
      <c r="M116" s="27" t="str">
        <f t="shared" si="3"/>
        <v/>
      </c>
    </row>
    <row r="117" spans="1:16384" ht="66" customHeight="1">
      <c r="A117" s="97"/>
      <c r="B117" s="24" t="s">
        <v>71</v>
      </c>
      <c r="C117" s="26">
        <v>105</v>
      </c>
      <c r="D117" s="29" t="s">
        <v>149</v>
      </c>
      <c r="E117" s="30"/>
      <c r="F117" s="25" t="s">
        <v>96</v>
      </c>
      <c r="G117" s="73"/>
      <c r="H117" s="73"/>
      <c r="I117" s="73"/>
      <c r="L117" s="27" t="str">
        <f t="shared" si="2"/>
        <v/>
      </c>
      <c r="M117" s="27" t="str">
        <f t="shared" si="3"/>
        <v/>
      </c>
    </row>
    <row r="118" spans="1:16384" ht="66" customHeight="1">
      <c r="A118" s="97"/>
      <c r="B118" s="24" t="s">
        <v>71</v>
      </c>
      <c r="C118" s="26">
        <v>106</v>
      </c>
      <c r="D118" s="29" t="s">
        <v>234</v>
      </c>
      <c r="E118" s="30" t="s">
        <v>297</v>
      </c>
      <c r="F118" s="25"/>
      <c r="G118" s="73"/>
      <c r="H118" s="73"/>
      <c r="I118" s="73"/>
      <c r="J118" s="27">
        <v>1</v>
      </c>
      <c r="K118" s="27" t="s">
        <v>35</v>
      </c>
      <c r="L118" s="27" t="str">
        <f t="shared" si="2"/>
        <v/>
      </c>
      <c r="M118" s="27" t="str">
        <f t="shared" si="3"/>
        <v/>
      </c>
    </row>
    <row r="119" spans="1:16384" s="41" customFormat="1" ht="66" customHeight="1">
      <c r="A119" s="97"/>
      <c r="B119" s="24" t="s">
        <v>148</v>
      </c>
      <c r="C119" s="26">
        <v>107</v>
      </c>
      <c r="D119" s="29" t="s">
        <v>348</v>
      </c>
      <c r="E119" s="30" t="s">
        <v>415</v>
      </c>
      <c r="F119" s="25"/>
      <c r="G119" s="73"/>
      <c r="H119" s="73"/>
      <c r="I119" s="73"/>
      <c r="J119" s="38">
        <v>2</v>
      </c>
      <c r="K119" s="39" t="s">
        <v>414</v>
      </c>
      <c r="L119" s="27" t="str">
        <f t="shared" si="2"/>
        <v/>
      </c>
      <c r="M119" s="27" t="str">
        <f t="shared" si="3"/>
        <v/>
      </c>
      <c r="N119" s="40"/>
      <c r="P119" s="38"/>
      <c r="Q119" s="42"/>
      <c r="R119" s="43"/>
      <c r="S119" s="39"/>
      <c r="T119" s="38"/>
      <c r="U119" s="40"/>
      <c r="V119" s="40"/>
      <c r="X119" s="38"/>
      <c r="Y119" s="42"/>
      <c r="Z119" s="43"/>
      <c r="AA119" s="39"/>
      <c r="AB119" s="38"/>
      <c r="AC119" s="40"/>
      <c r="AD119" s="40"/>
      <c r="AF119" s="38"/>
      <c r="AG119" s="42"/>
      <c r="AH119" s="43"/>
      <c r="AI119" s="39"/>
      <c r="AJ119" s="38"/>
      <c r="AK119" s="40"/>
      <c r="AL119" s="40"/>
      <c r="AN119" s="38"/>
      <c r="AO119" s="42"/>
      <c r="AP119" s="43"/>
      <c r="AQ119" s="39"/>
      <c r="AR119" s="38"/>
      <c r="AS119" s="40"/>
      <c r="AT119" s="40"/>
      <c r="AV119" s="38"/>
      <c r="AW119" s="42"/>
      <c r="AX119" s="43"/>
      <c r="AY119" s="39"/>
      <c r="AZ119" s="38"/>
      <c r="BA119" s="40"/>
      <c r="BB119" s="40"/>
      <c r="BD119" s="38"/>
      <c r="BE119" s="42"/>
      <c r="BF119" s="43"/>
      <c r="BG119" s="39"/>
      <c r="BH119" s="38"/>
      <c r="BI119" s="40"/>
      <c r="BJ119" s="40"/>
      <c r="BL119" s="38"/>
      <c r="BM119" s="42"/>
      <c r="BN119" s="43"/>
      <c r="BO119" s="39"/>
      <c r="BP119" s="38"/>
      <c r="BQ119" s="40"/>
      <c r="BR119" s="40"/>
      <c r="BT119" s="38"/>
      <c r="BU119" s="42"/>
      <c r="BV119" s="43"/>
      <c r="BW119" s="39"/>
      <c r="BX119" s="38"/>
      <c r="BY119" s="40"/>
      <c r="BZ119" s="40"/>
      <c r="CB119" s="38"/>
      <c r="CC119" s="42"/>
      <c r="CD119" s="43"/>
      <c r="CE119" s="39"/>
      <c r="CF119" s="38"/>
      <c r="CG119" s="40"/>
      <c r="CH119" s="40"/>
      <c r="CJ119" s="38"/>
      <c r="CK119" s="42"/>
      <c r="CL119" s="43"/>
      <c r="CM119" s="39"/>
      <c r="CN119" s="38"/>
      <c r="CO119" s="40"/>
      <c r="CP119" s="40"/>
      <c r="CR119" s="38"/>
      <c r="CS119" s="42"/>
      <c r="CT119" s="43"/>
      <c r="CU119" s="39"/>
      <c r="CV119" s="38"/>
      <c r="CW119" s="40"/>
      <c r="CX119" s="40"/>
      <c r="CZ119" s="38"/>
      <c r="DA119" s="42"/>
      <c r="DB119" s="43"/>
      <c r="DC119" s="39"/>
      <c r="DD119" s="38"/>
      <c r="DE119" s="40"/>
      <c r="DF119" s="40"/>
      <c r="DH119" s="38"/>
      <c r="DI119" s="42"/>
      <c r="DJ119" s="43"/>
      <c r="DK119" s="39"/>
      <c r="DL119" s="38"/>
      <c r="DM119" s="40"/>
      <c r="DN119" s="40"/>
      <c r="DP119" s="38"/>
      <c r="DQ119" s="42"/>
      <c r="DR119" s="43"/>
      <c r="DS119" s="39"/>
      <c r="DT119" s="38"/>
      <c r="DU119" s="40"/>
      <c r="DV119" s="40"/>
      <c r="DX119" s="38"/>
      <c r="DY119" s="42"/>
      <c r="DZ119" s="43"/>
      <c r="EA119" s="39"/>
      <c r="EB119" s="38"/>
      <c r="EC119" s="40"/>
      <c r="ED119" s="40"/>
      <c r="EF119" s="38"/>
      <c r="EG119" s="42"/>
      <c r="EH119" s="43"/>
      <c r="EI119" s="39"/>
      <c r="EJ119" s="38"/>
      <c r="EK119" s="40"/>
      <c r="EL119" s="40"/>
      <c r="EN119" s="38"/>
      <c r="EO119" s="42"/>
      <c r="EP119" s="43"/>
      <c r="EQ119" s="39"/>
      <c r="ER119" s="38"/>
      <c r="ES119" s="40"/>
      <c r="ET119" s="40"/>
      <c r="EV119" s="38"/>
      <c r="EW119" s="42"/>
      <c r="EX119" s="43"/>
      <c r="EY119" s="39"/>
      <c r="EZ119" s="38"/>
      <c r="FA119" s="40"/>
      <c r="FB119" s="40"/>
      <c r="FD119" s="38"/>
      <c r="FE119" s="42"/>
      <c r="FF119" s="43"/>
      <c r="FG119" s="39"/>
      <c r="FH119" s="38"/>
      <c r="FI119" s="40"/>
      <c r="FJ119" s="40"/>
      <c r="FL119" s="38"/>
      <c r="FM119" s="42"/>
      <c r="FN119" s="43"/>
      <c r="FO119" s="39"/>
      <c r="FP119" s="38"/>
      <c r="FQ119" s="40"/>
      <c r="FR119" s="40"/>
      <c r="FT119" s="38"/>
      <c r="FU119" s="42"/>
      <c r="FV119" s="43"/>
      <c r="FW119" s="39"/>
      <c r="FX119" s="38"/>
      <c r="FY119" s="40"/>
      <c r="FZ119" s="40"/>
      <c r="GB119" s="38"/>
      <c r="GC119" s="42"/>
      <c r="GD119" s="43"/>
      <c r="GE119" s="39"/>
      <c r="GF119" s="38"/>
      <c r="GG119" s="40"/>
      <c r="GH119" s="40"/>
      <c r="GJ119" s="38"/>
      <c r="GK119" s="42"/>
      <c r="GL119" s="43"/>
      <c r="GM119" s="39"/>
      <c r="GN119" s="38"/>
      <c r="GO119" s="40"/>
      <c r="GP119" s="40"/>
      <c r="GR119" s="38"/>
      <c r="GS119" s="42"/>
      <c r="GT119" s="43"/>
      <c r="GU119" s="39"/>
      <c r="GV119" s="38"/>
      <c r="GW119" s="40"/>
      <c r="GX119" s="40"/>
      <c r="GZ119" s="38"/>
      <c r="HA119" s="42"/>
      <c r="HB119" s="43"/>
      <c r="HC119" s="39"/>
      <c r="HD119" s="38"/>
      <c r="HE119" s="40"/>
      <c r="HF119" s="40"/>
      <c r="HH119" s="38"/>
      <c r="HI119" s="42"/>
      <c r="HJ119" s="43"/>
      <c r="HK119" s="39"/>
      <c r="HL119" s="38"/>
      <c r="HM119" s="40"/>
      <c r="HN119" s="40"/>
      <c r="HP119" s="38"/>
      <c r="HQ119" s="42"/>
      <c r="HR119" s="43"/>
      <c r="HS119" s="39"/>
      <c r="HT119" s="38"/>
      <c r="HU119" s="40"/>
      <c r="HV119" s="40"/>
      <c r="HX119" s="38"/>
      <c r="HY119" s="42"/>
      <c r="HZ119" s="43"/>
      <c r="IA119" s="39"/>
      <c r="IB119" s="38"/>
      <c r="IC119" s="40"/>
      <c r="ID119" s="40"/>
      <c r="IF119" s="38"/>
      <c r="IG119" s="42"/>
      <c r="IH119" s="43"/>
      <c r="II119" s="39"/>
      <c r="IJ119" s="38"/>
      <c r="IK119" s="40"/>
      <c r="IL119" s="40"/>
      <c r="IN119" s="38"/>
      <c r="IO119" s="42"/>
      <c r="IP119" s="43"/>
      <c r="IQ119" s="39"/>
      <c r="IR119" s="38"/>
      <c r="IS119" s="40"/>
      <c r="IT119" s="40"/>
      <c r="IV119" s="38"/>
      <c r="IW119" s="42"/>
      <c r="IX119" s="43"/>
      <c r="IY119" s="39"/>
      <c r="IZ119" s="38"/>
      <c r="JA119" s="40"/>
      <c r="JB119" s="40"/>
      <c r="JD119" s="38"/>
      <c r="JE119" s="42"/>
      <c r="JF119" s="43"/>
      <c r="JG119" s="39"/>
      <c r="JH119" s="38"/>
      <c r="JI119" s="40"/>
      <c r="JJ119" s="40"/>
      <c r="JL119" s="38"/>
      <c r="JM119" s="42"/>
      <c r="JN119" s="43"/>
      <c r="JO119" s="39"/>
      <c r="JP119" s="38"/>
      <c r="JQ119" s="40"/>
      <c r="JR119" s="40"/>
      <c r="JT119" s="38"/>
      <c r="JU119" s="42"/>
      <c r="JV119" s="43"/>
      <c r="JW119" s="39"/>
      <c r="JX119" s="38"/>
      <c r="JY119" s="40"/>
      <c r="JZ119" s="40"/>
      <c r="KB119" s="38"/>
      <c r="KC119" s="42"/>
      <c r="KD119" s="43"/>
      <c r="KE119" s="39"/>
      <c r="KF119" s="38"/>
      <c r="KG119" s="40"/>
      <c r="KH119" s="40"/>
      <c r="KJ119" s="38"/>
      <c r="KK119" s="42"/>
      <c r="KL119" s="43"/>
      <c r="KM119" s="39"/>
      <c r="KN119" s="38"/>
      <c r="KO119" s="40"/>
      <c r="KP119" s="40"/>
      <c r="KR119" s="38"/>
      <c r="KS119" s="42"/>
      <c r="KT119" s="43"/>
      <c r="KU119" s="39"/>
      <c r="KV119" s="38"/>
      <c r="KW119" s="40"/>
      <c r="KX119" s="40"/>
      <c r="KZ119" s="38"/>
      <c r="LA119" s="42"/>
      <c r="LB119" s="43"/>
      <c r="LC119" s="39"/>
      <c r="LD119" s="38"/>
      <c r="LE119" s="40"/>
      <c r="LF119" s="40"/>
      <c r="LH119" s="38"/>
      <c r="LI119" s="42"/>
      <c r="LJ119" s="43"/>
      <c r="LK119" s="39"/>
      <c r="LL119" s="38"/>
      <c r="LM119" s="40"/>
      <c r="LN119" s="40"/>
      <c r="LP119" s="38"/>
      <c r="LQ119" s="42"/>
      <c r="LR119" s="43"/>
      <c r="LS119" s="39"/>
      <c r="LT119" s="38"/>
      <c r="LU119" s="40"/>
      <c r="LV119" s="40"/>
      <c r="LX119" s="38"/>
      <c r="LY119" s="42"/>
      <c r="LZ119" s="43"/>
      <c r="MA119" s="39"/>
      <c r="MB119" s="38"/>
      <c r="MC119" s="40"/>
      <c r="MD119" s="40"/>
      <c r="MF119" s="38"/>
      <c r="MG119" s="42"/>
      <c r="MH119" s="43"/>
      <c r="MI119" s="39"/>
      <c r="MJ119" s="38"/>
      <c r="MK119" s="40"/>
      <c r="ML119" s="40"/>
      <c r="MN119" s="38"/>
      <c r="MO119" s="42"/>
      <c r="MP119" s="43"/>
      <c r="MQ119" s="39"/>
      <c r="MR119" s="38"/>
      <c r="MS119" s="40"/>
      <c r="MT119" s="40"/>
      <c r="MV119" s="38"/>
      <c r="MW119" s="42"/>
      <c r="MX119" s="43"/>
      <c r="MY119" s="39"/>
      <c r="MZ119" s="38"/>
      <c r="NA119" s="40"/>
      <c r="NB119" s="40"/>
      <c r="ND119" s="38"/>
      <c r="NE119" s="42"/>
      <c r="NF119" s="43"/>
      <c r="NG119" s="39"/>
      <c r="NH119" s="38"/>
      <c r="NI119" s="40"/>
      <c r="NJ119" s="40"/>
      <c r="NL119" s="38"/>
      <c r="NM119" s="42"/>
      <c r="NN119" s="43"/>
      <c r="NO119" s="39"/>
      <c r="NP119" s="38"/>
      <c r="NQ119" s="40"/>
      <c r="NR119" s="40"/>
      <c r="NT119" s="38"/>
      <c r="NU119" s="42"/>
      <c r="NV119" s="43"/>
      <c r="NW119" s="39"/>
      <c r="NX119" s="38"/>
      <c r="NY119" s="40"/>
      <c r="NZ119" s="40"/>
      <c r="OB119" s="38"/>
      <c r="OC119" s="42"/>
      <c r="OD119" s="43"/>
      <c r="OE119" s="39"/>
      <c r="OF119" s="38"/>
      <c r="OG119" s="40"/>
      <c r="OH119" s="40"/>
      <c r="OJ119" s="38"/>
      <c r="OK119" s="42"/>
      <c r="OL119" s="43"/>
      <c r="OM119" s="39"/>
      <c r="ON119" s="38"/>
      <c r="OO119" s="40"/>
      <c r="OP119" s="40"/>
      <c r="OR119" s="38"/>
      <c r="OS119" s="42"/>
      <c r="OT119" s="43"/>
      <c r="OU119" s="39"/>
      <c r="OV119" s="38"/>
      <c r="OW119" s="40"/>
      <c r="OX119" s="40"/>
      <c r="OZ119" s="38"/>
      <c r="PA119" s="42"/>
      <c r="PB119" s="43"/>
      <c r="PC119" s="39"/>
      <c r="PD119" s="38"/>
      <c r="PE119" s="40"/>
      <c r="PF119" s="40"/>
      <c r="PH119" s="38"/>
      <c r="PI119" s="42"/>
      <c r="PJ119" s="43"/>
      <c r="PK119" s="39"/>
      <c r="PL119" s="38"/>
      <c r="PM119" s="40"/>
      <c r="PN119" s="40"/>
      <c r="PP119" s="38"/>
      <c r="PQ119" s="42"/>
      <c r="PR119" s="43"/>
      <c r="PS119" s="39"/>
      <c r="PT119" s="38"/>
      <c r="PU119" s="40"/>
      <c r="PV119" s="40"/>
      <c r="PX119" s="38"/>
      <c r="PY119" s="42"/>
      <c r="PZ119" s="43"/>
      <c r="QA119" s="39"/>
      <c r="QB119" s="38"/>
      <c r="QC119" s="40"/>
      <c r="QD119" s="40"/>
      <c r="QF119" s="38"/>
      <c r="QG119" s="42"/>
      <c r="QH119" s="43"/>
      <c r="QI119" s="39"/>
      <c r="QJ119" s="38"/>
      <c r="QK119" s="40"/>
      <c r="QL119" s="40"/>
      <c r="QN119" s="38"/>
      <c r="QO119" s="42"/>
      <c r="QP119" s="43"/>
      <c r="QQ119" s="39"/>
      <c r="QR119" s="38"/>
      <c r="QS119" s="40"/>
      <c r="QT119" s="40"/>
      <c r="QV119" s="38"/>
      <c r="QW119" s="42"/>
      <c r="QX119" s="43"/>
      <c r="QY119" s="39"/>
      <c r="QZ119" s="38"/>
      <c r="RA119" s="40"/>
      <c r="RB119" s="40"/>
      <c r="RD119" s="38"/>
      <c r="RE119" s="42"/>
      <c r="RF119" s="43"/>
      <c r="RG119" s="39"/>
      <c r="RH119" s="38"/>
      <c r="RI119" s="40"/>
      <c r="RJ119" s="40"/>
      <c r="RL119" s="38"/>
      <c r="RM119" s="42"/>
      <c r="RN119" s="43"/>
      <c r="RO119" s="39"/>
      <c r="RP119" s="38"/>
      <c r="RQ119" s="40"/>
      <c r="RR119" s="40"/>
      <c r="RT119" s="38"/>
      <c r="RU119" s="42"/>
      <c r="RV119" s="43"/>
      <c r="RW119" s="39"/>
      <c r="RX119" s="38"/>
      <c r="RY119" s="40"/>
      <c r="RZ119" s="40"/>
      <c r="SB119" s="38"/>
      <c r="SC119" s="42"/>
      <c r="SD119" s="43"/>
      <c r="SE119" s="39"/>
      <c r="SF119" s="38"/>
      <c r="SG119" s="40"/>
      <c r="SH119" s="40"/>
      <c r="SJ119" s="38"/>
      <c r="SK119" s="42"/>
      <c r="SL119" s="43"/>
      <c r="SM119" s="39"/>
      <c r="SN119" s="38"/>
      <c r="SO119" s="40"/>
      <c r="SP119" s="40"/>
      <c r="SR119" s="38"/>
      <c r="SS119" s="42"/>
      <c r="ST119" s="43"/>
      <c r="SU119" s="39"/>
      <c r="SV119" s="38"/>
      <c r="SW119" s="40"/>
      <c r="SX119" s="40"/>
      <c r="SZ119" s="38"/>
      <c r="TA119" s="42"/>
      <c r="TB119" s="43"/>
      <c r="TC119" s="39"/>
      <c r="TD119" s="38"/>
      <c r="TE119" s="40"/>
      <c r="TF119" s="40"/>
      <c r="TH119" s="38"/>
      <c r="TI119" s="42"/>
      <c r="TJ119" s="43"/>
      <c r="TK119" s="39"/>
      <c r="TL119" s="38"/>
      <c r="TM119" s="40"/>
      <c r="TN119" s="40"/>
      <c r="TP119" s="38"/>
      <c r="TQ119" s="42"/>
      <c r="TR119" s="43"/>
      <c r="TS119" s="39"/>
      <c r="TT119" s="38"/>
      <c r="TU119" s="40"/>
      <c r="TV119" s="40"/>
      <c r="TX119" s="38"/>
      <c r="TY119" s="42"/>
      <c r="TZ119" s="43"/>
      <c r="UA119" s="39"/>
      <c r="UB119" s="38"/>
      <c r="UC119" s="40"/>
      <c r="UD119" s="40"/>
      <c r="UF119" s="38"/>
      <c r="UG119" s="42"/>
      <c r="UH119" s="43"/>
      <c r="UI119" s="39"/>
      <c r="UJ119" s="38"/>
      <c r="UK119" s="40"/>
      <c r="UL119" s="40"/>
      <c r="UN119" s="38"/>
      <c r="UO119" s="42"/>
      <c r="UP119" s="43"/>
      <c r="UQ119" s="39"/>
      <c r="UR119" s="38"/>
      <c r="US119" s="40"/>
      <c r="UT119" s="40"/>
      <c r="UV119" s="38"/>
      <c r="UW119" s="42"/>
      <c r="UX119" s="43"/>
      <c r="UY119" s="39"/>
      <c r="UZ119" s="38"/>
      <c r="VA119" s="40"/>
      <c r="VB119" s="40"/>
      <c r="VD119" s="38"/>
      <c r="VE119" s="42"/>
      <c r="VF119" s="43"/>
      <c r="VG119" s="39"/>
      <c r="VH119" s="38"/>
      <c r="VI119" s="40"/>
      <c r="VJ119" s="40"/>
      <c r="VL119" s="38"/>
      <c r="VM119" s="42"/>
      <c r="VN119" s="43"/>
      <c r="VO119" s="39"/>
      <c r="VP119" s="38"/>
      <c r="VQ119" s="40"/>
      <c r="VR119" s="40"/>
      <c r="VT119" s="38"/>
      <c r="VU119" s="42"/>
      <c r="VV119" s="43"/>
      <c r="VW119" s="39"/>
      <c r="VX119" s="38"/>
      <c r="VY119" s="40"/>
      <c r="VZ119" s="40"/>
      <c r="WB119" s="38"/>
      <c r="WC119" s="42"/>
      <c r="WD119" s="43"/>
      <c r="WE119" s="39"/>
      <c r="WF119" s="38"/>
      <c r="WG119" s="40"/>
      <c r="WH119" s="40"/>
      <c r="WJ119" s="38"/>
      <c r="WK119" s="42"/>
      <c r="WL119" s="43"/>
      <c r="WM119" s="39"/>
      <c r="WN119" s="38"/>
      <c r="WO119" s="40"/>
      <c r="WP119" s="40"/>
      <c r="WR119" s="38"/>
      <c r="WS119" s="42"/>
      <c r="WT119" s="43"/>
      <c r="WU119" s="39"/>
      <c r="WV119" s="38"/>
      <c r="WW119" s="40"/>
      <c r="WX119" s="40"/>
      <c r="WZ119" s="38"/>
      <c r="XA119" s="42"/>
      <c r="XB119" s="43"/>
      <c r="XC119" s="39"/>
      <c r="XD119" s="38"/>
      <c r="XE119" s="40"/>
      <c r="XF119" s="40"/>
      <c r="XH119" s="38"/>
      <c r="XI119" s="42"/>
      <c r="XJ119" s="43"/>
      <c r="XK119" s="39"/>
      <c r="XL119" s="38"/>
      <c r="XM119" s="40"/>
      <c r="XN119" s="40"/>
      <c r="XP119" s="38"/>
      <c r="XQ119" s="42"/>
      <c r="XR119" s="43"/>
      <c r="XS119" s="39"/>
      <c r="XT119" s="38"/>
      <c r="XU119" s="40"/>
      <c r="XV119" s="40"/>
      <c r="XX119" s="38"/>
      <c r="XY119" s="42"/>
      <c r="XZ119" s="43"/>
      <c r="YA119" s="39"/>
      <c r="YB119" s="38"/>
      <c r="YC119" s="40"/>
      <c r="YD119" s="40"/>
      <c r="YF119" s="38"/>
      <c r="YG119" s="42"/>
      <c r="YH119" s="43"/>
      <c r="YI119" s="39"/>
      <c r="YJ119" s="38"/>
      <c r="YK119" s="40"/>
      <c r="YL119" s="40"/>
      <c r="YN119" s="38"/>
      <c r="YO119" s="42"/>
      <c r="YP119" s="43"/>
      <c r="YQ119" s="39"/>
      <c r="YR119" s="38"/>
      <c r="YS119" s="40"/>
      <c r="YT119" s="40"/>
      <c r="YV119" s="38"/>
      <c r="YW119" s="42"/>
      <c r="YX119" s="43"/>
      <c r="YY119" s="39"/>
      <c r="YZ119" s="38"/>
      <c r="ZA119" s="40"/>
      <c r="ZB119" s="40"/>
      <c r="ZD119" s="38"/>
      <c r="ZE119" s="42"/>
      <c r="ZF119" s="43"/>
      <c r="ZG119" s="39"/>
      <c r="ZH119" s="38"/>
      <c r="ZI119" s="40"/>
      <c r="ZJ119" s="40"/>
      <c r="ZL119" s="38"/>
      <c r="ZM119" s="42"/>
      <c r="ZN119" s="43"/>
      <c r="ZO119" s="39"/>
      <c r="ZP119" s="38"/>
      <c r="ZQ119" s="40"/>
      <c r="ZR119" s="40"/>
      <c r="ZT119" s="38"/>
      <c r="ZU119" s="42"/>
      <c r="ZV119" s="43"/>
      <c r="ZW119" s="39"/>
      <c r="ZX119" s="38"/>
      <c r="ZY119" s="40"/>
      <c r="ZZ119" s="40"/>
      <c r="AAB119" s="38"/>
      <c r="AAC119" s="42"/>
      <c r="AAD119" s="43"/>
      <c r="AAE119" s="39"/>
      <c r="AAF119" s="38"/>
      <c r="AAG119" s="40"/>
      <c r="AAH119" s="40"/>
      <c r="AAJ119" s="38"/>
      <c r="AAK119" s="42"/>
      <c r="AAL119" s="43"/>
      <c r="AAM119" s="39"/>
      <c r="AAN119" s="38"/>
      <c r="AAO119" s="40"/>
      <c r="AAP119" s="40"/>
      <c r="AAR119" s="38"/>
      <c r="AAS119" s="42"/>
      <c r="AAT119" s="43"/>
      <c r="AAU119" s="39"/>
      <c r="AAV119" s="38"/>
      <c r="AAW119" s="40"/>
      <c r="AAX119" s="40"/>
      <c r="AAZ119" s="38"/>
      <c r="ABA119" s="42"/>
      <c r="ABB119" s="43"/>
      <c r="ABC119" s="39"/>
      <c r="ABD119" s="38"/>
      <c r="ABE119" s="40"/>
      <c r="ABF119" s="40"/>
      <c r="ABH119" s="38"/>
      <c r="ABI119" s="42"/>
      <c r="ABJ119" s="43"/>
      <c r="ABK119" s="39"/>
      <c r="ABL119" s="38"/>
      <c r="ABM119" s="40"/>
      <c r="ABN119" s="40"/>
      <c r="ABP119" s="38"/>
      <c r="ABQ119" s="42"/>
      <c r="ABR119" s="43"/>
      <c r="ABS119" s="39"/>
      <c r="ABT119" s="38"/>
      <c r="ABU119" s="40"/>
      <c r="ABV119" s="40"/>
      <c r="ABX119" s="38"/>
      <c r="ABY119" s="42"/>
      <c r="ABZ119" s="43"/>
      <c r="ACA119" s="39"/>
      <c r="ACB119" s="38"/>
      <c r="ACC119" s="40"/>
      <c r="ACD119" s="40"/>
      <c r="ACF119" s="38"/>
      <c r="ACG119" s="42"/>
      <c r="ACH119" s="43"/>
      <c r="ACI119" s="39"/>
      <c r="ACJ119" s="38"/>
      <c r="ACK119" s="40"/>
      <c r="ACL119" s="40"/>
      <c r="ACN119" s="38"/>
      <c r="ACO119" s="42"/>
      <c r="ACP119" s="43"/>
      <c r="ACQ119" s="39"/>
      <c r="ACR119" s="38"/>
      <c r="ACS119" s="40"/>
      <c r="ACT119" s="40"/>
      <c r="ACV119" s="38"/>
      <c r="ACW119" s="42"/>
      <c r="ACX119" s="43"/>
      <c r="ACY119" s="39"/>
      <c r="ACZ119" s="38"/>
      <c r="ADA119" s="40"/>
      <c r="ADB119" s="40"/>
      <c r="ADD119" s="38"/>
      <c r="ADE119" s="42"/>
      <c r="ADF119" s="43"/>
      <c r="ADG119" s="39"/>
      <c r="ADH119" s="38"/>
      <c r="ADI119" s="40"/>
      <c r="ADJ119" s="40"/>
      <c r="ADL119" s="38"/>
      <c r="ADM119" s="42"/>
      <c r="ADN119" s="43"/>
      <c r="ADO119" s="39"/>
      <c r="ADP119" s="38"/>
      <c r="ADQ119" s="40"/>
      <c r="ADR119" s="40"/>
      <c r="ADT119" s="38"/>
      <c r="ADU119" s="42"/>
      <c r="ADV119" s="43"/>
      <c r="ADW119" s="39"/>
      <c r="ADX119" s="38"/>
      <c r="ADY119" s="40"/>
      <c r="ADZ119" s="40"/>
      <c r="AEB119" s="38"/>
      <c r="AEC119" s="42"/>
      <c r="AED119" s="43"/>
      <c r="AEE119" s="39"/>
      <c r="AEF119" s="38"/>
      <c r="AEG119" s="40"/>
      <c r="AEH119" s="40"/>
      <c r="AEJ119" s="38"/>
      <c r="AEK119" s="42"/>
      <c r="AEL119" s="43"/>
      <c r="AEM119" s="39"/>
      <c r="AEN119" s="38"/>
      <c r="AEO119" s="40"/>
      <c r="AEP119" s="40"/>
      <c r="AER119" s="38"/>
      <c r="AES119" s="42"/>
      <c r="AET119" s="43"/>
      <c r="AEU119" s="39"/>
      <c r="AEV119" s="38"/>
      <c r="AEW119" s="40"/>
      <c r="AEX119" s="40"/>
      <c r="AEZ119" s="38"/>
      <c r="AFA119" s="42"/>
      <c r="AFB119" s="43"/>
      <c r="AFC119" s="39"/>
      <c r="AFD119" s="38"/>
      <c r="AFE119" s="40"/>
      <c r="AFF119" s="40"/>
      <c r="AFH119" s="38"/>
      <c r="AFI119" s="42"/>
      <c r="AFJ119" s="43"/>
      <c r="AFK119" s="39"/>
      <c r="AFL119" s="38"/>
      <c r="AFM119" s="40"/>
      <c r="AFN119" s="40"/>
      <c r="AFP119" s="38"/>
      <c r="AFQ119" s="42"/>
      <c r="AFR119" s="43"/>
      <c r="AFS119" s="39"/>
      <c r="AFT119" s="38"/>
      <c r="AFU119" s="40"/>
      <c r="AFV119" s="40"/>
      <c r="AFX119" s="38"/>
      <c r="AFY119" s="42"/>
      <c r="AFZ119" s="43"/>
      <c r="AGA119" s="39"/>
      <c r="AGB119" s="38"/>
      <c r="AGC119" s="40"/>
      <c r="AGD119" s="40"/>
      <c r="AGF119" s="38"/>
      <c r="AGG119" s="42"/>
      <c r="AGH119" s="43"/>
      <c r="AGI119" s="39"/>
      <c r="AGJ119" s="38"/>
      <c r="AGK119" s="40"/>
      <c r="AGL119" s="40"/>
      <c r="AGN119" s="38"/>
      <c r="AGO119" s="42"/>
      <c r="AGP119" s="43"/>
      <c r="AGQ119" s="39"/>
      <c r="AGR119" s="38"/>
      <c r="AGS119" s="40"/>
      <c r="AGT119" s="40"/>
      <c r="AGV119" s="38"/>
      <c r="AGW119" s="42"/>
      <c r="AGX119" s="43"/>
      <c r="AGY119" s="39"/>
      <c r="AGZ119" s="38"/>
      <c r="AHA119" s="40"/>
      <c r="AHB119" s="40"/>
      <c r="AHD119" s="38"/>
      <c r="AHE119" s="42"/>
      <c r="AHF119" s="43"/>
      <c r="AHG119" s="39"/>
      <c r="AHH119" s="38"/>
      <c r="AHI119" s="40"/>
      <c r="AHJ119" s="40"/>
      <c r="AHL119" s="38"/>
      <c r="AHM119" s="42"/>
      <c r="AHN119" s="43"/>
      <c r="AHO119" s="39"/>
      <c r="AHP119" s="38"/>
      <c r="AHQ119" s="40"/>
      <c r="AHR119" s="40"/>
      <c r="AHT119" s="38"/>
      <c r="AHU119" s="42"/>
      <c r="AHV119" s="43"/>
      <c r="AHW119" s="39"/>
      <c r="AHX119" s="38"/>
      <c r="AHY119" s="40"/>
      <c r="AHZ119" s="40"/>
      <c r="AIB119" s="38"/>
      <c r="AIC119" s="42"/>
      <c r="AID119" s="43"/>
      <c r="AIE119" s="39"/>
      <c r="AIF119" s="38"/>
      <c r="AIG119" s="40"/>
      <c r="AIH119" s="40"/>
      <c r="AIJ119" s="38"/>
      <c r="AIK119" s="42"/>
      <c r="AIL119" s="43"/>
      <c r="AIM119" s="39"/>
      <c r="AIN119" s="38"/>
      <c r="AIO119" s="40"/>
      <c r="AIP119" s="40"/>
      <c r="AIR119" s="38"/>
      <c r="AIS119" s="42"/>
      <c r="AIT119" s="43"/>
      <c r="AIU119" s="39"/>
      <c r="AIV119" s="38"/>
      <c r="AIW119" s="40"/>
      <c r="AIX119" s="40"/>
      <c r="AIZ119" s="38"/>
      <c r="AJA119" s="42"/>
      <c r="AJB119" s="43"/>
      <c r="AJC119" s="39"/>
      <c r="AJD119" s="38"/>
      <c r="AJE119" s="40"/>
      <c r="AJF119" s="40"/>
      <c r="AJH119" s="38"/>
      <c r="AJI119" s="42"/>
      <c r="AJJ119" s="43"/>
      <c r="AJK119" s="39"/>
      <c r="AJL119" s="38"/>
      <c r="AJM119" s="40"/>
      <c r="AJN119" s="40"/>
      <c r="AJP119" s="38"/>
      <c r="AJQ119" s="42"/>
      <c r="AJR119" s="43"/>
      <c r="AJS119" s="39"/>
      <c r="AJT119" s="38"/>
      <c r="AJU119" s="40"/>
      <c r="AJV119" s="40"/>
      <c r="AJX119" s="38"/>
      <c r="AJY119" s="42"/>
      <c r="AJZ119" s="43"/>
      <c r="AKA119" s="39"/>
      <c r="AKB119" s="38"/>
      <c r="AKC119" s="40"/>
      <c r="AKD119" s="40"/>
      <c r="AKF119" s="38"/>
      <c r="AKG119" s="42"/>
      <c r="AKH119" s="43"/>
      <c r="AKI119" s="39"/>
      <c r="AKJ119" s="38"/>
      <c r="AKK119" s="40"/>
      <c r="AKL119" s="40"/>
      <c r="AKN119" s="38"/>
      <c r="AKO119" s="42"/>
      <c r="AKP119" s="43"/>
      <c r="AKQ119" s="39"/>
      <c r="AKR119" s="38"/>
      <c r="AKS119" s="40"/>
      <c r="AKT119" s="40"/>
      <c r="AKV119" s="38"/>
      <c r="AKW119" s="42"/>
      <c r="AKX119" s="43"/>
      <c r="AKY119" s="39"/>
      <c r="AKZ119" s="38"/>
      <c r="ALA119" s="40"/>
      <c r="ALB119" s="40"/>
      <c r="ALD119" s="38"/>
      <c r="ALE119" s="42"/>
      <c r="ALF119" s="43"/>
      <c r="ALG119" s="39"/>
      <c r="ALH119" s="38"/>
      <c r="ALI119" s="40"/>
      <c r="ALJ119" s="40"/>
      <c r="ALL119" s="38"/>
      <c r="ALM119" s="42"/>
      <c r="ALN119" s="43"/>
      <c r="ALO119" s="39"/>
      <c r="ALP119" s="38"/>
      <c r="ALQ119" s="40"/>
      <c r="ALR119" s="40"/>
      <c r="ALT119" s="38"/>
      <c r="ALU119" s="42"/>
      <c r="ALV119" s="43"/>
      <c r="ALW119" s="39"/>
      <c r="ALX119" s="38"/>
      <c r="ALY119" s="40"/>
      <c r="ALZ119" s="40"/>
      <c r="AMB119" s="38"/>
      <c r="AMC119" s="42"/>
      <c r="AMD119" s="43"/>
      <c r="AME119" s="39"/>
      <c r="AMF119" s="38"/>
      <c r="AMG119" s="40"/>
      <c r="AMH119" s="40"/>
      <c r="AMJ119" s="38"/>
      <c r="AMK119" s="42"/>
      <c r="AML119" s="43"/>
      <c r="AMM119" s="39"/>
      <c r="AMN119" s="38"/>
      <c r="AMO119" s="40"/>
      <c r="AMP119" s="40"/>
      <c r="AMR119" s="38"/>
      <c r="AMS119" s="42"/>
      <c r="AMT119" s="43"/>
      <c r="AMU119" s="39"/>
      <c r="AMV119" s="38"/>
      <c r="AMW119" s="40"/>
      <c r="AMX119" s="40"/>
      <c r="AMZ119" s="38"/>
      <c r="ANA119" s="42"/>
      <c r="ANB119" s="43"/>
      <c r="ANC119" s="39"/>
      <c r="AND119" s="38"/>
      <c r="ANE119" s="40"/>
      <c r="ANF119" s="40"/>
      <c r="ANH119" s="38"/>
      <c r="ANI119" s="42"/>
      <c r="ANJ119" s="43"/>
      <c r="ANK119" s="39"/>
      <c r="ANL119" s="38"/>
      <c r="ANM119" s="40"/>
      <c r="ANN119" s="40"/>
      <c r="ANP119" s="38"/>
      <c r="ANQ119" s="42"/>
      <c r="ANR119" s="43"/>
      <c r="ANS119" s="39"/>
      <c r="ANT119" s="38"/>
      <c r="ANU119" s="40"/>
      <c r="ANV119" s="40"/>
      <c r="ANX119" s="38"/>
      <c r="ANY119" s="42"/>
      <c r="ANZ119" s="43"/>
      <c r="AOA119" s="39"/>
      <c r="AOB119" s="38"/>
      <c r="AOC119" s="40"/>
      <c r="AOD119" s="40"/>
      <c r="AOF119" s="38"/>
      <c r="AOG119" s="42"/>
      <c r="AOH119" s="43"/>
      <c r="AOI119" s="39"/>
      <c r="AOJ119" s="38"/>
      <c r="AOK119" s="40"/>
      <c r="AOL119" s="40"/>
      <c r="AON119" s="38"/>
      <c r="AOO119" s="42"/>
      <c r="AOP119" s="43"/>
      <c r="AOQ119" s="39"/>
      <c r="AOR119" s="38"/>
      <c r="AOS119" s="40"/>
      <c r="AOT119" s="40"/>
      <c r="AOV119" s="38"/>
      <c r="AOW119" s="42"/>
      <c r="AOX119" s="43"/>
      <c r="AOY119" s="39"/>
      <c r="AOZ119" s="38"/>
      <c r="APA119" s="40"/>
      <c r="APB119" s="40"/>
      <c r="APD119" s="38"/>
      <c r="APE119" s="42"/>
      <c r="APF119" s="43"/>
      <c r="APG119" s="39"/>
      <c r="APH119" s="38"/>
      <c r="API119" s="40"/>
      <c r="APJ119" s="40"/>
      <c r="APL119" s="38"/>
      <c r="APM119" s="42"/>
      <c r="APN119" s="43"/>
      <c r="APO119" s="39"/>
      <c r="APP119" s="38"/>
      <c r="APQ119" s="40"/>
      <c r="APR119" s="40"/>
      <c r="APT119" s="38"/>
      <c r="APU119" s="42"/>
      <c r="APV119" s="43"/>
      <c r="APW119" s="39"/>
      <c r="APX119" s="38"/>
      <c r="APY119" s="40"/>
      <c r="APZ119" s="40"/>
      <c r="AQB119" s="38"/>
      <c r="AQC119" s="42"/>
      <c r="AQD119" s="43"/>
      <c r="AQE119" s="39"/>
      <c r="AQF119" s="38"/>
      <c r="AQG119" s="40"/>
      <c r="AQH119" s="40"/>
      <c r="AQJ119" s="38"/>
      <c r="AQK119" s="42"/>
      <c r="AQL119" s="43"/>
      <c r="AQM119" s="39"/>
      <c r="AQN119" s="38"/>
      <c r="AQO119" s="40"/>
      <c r="AQP119" s="40"/>
      <c r="AQR119" s="38"/>
      <c r="AQS119" s="42"/>
      <c r="AQT119" s="43"/>
      <c r="AQU119" s="39"/>
      <c r="AQV119" s="38"/>
      <c r="AQW119" s="40"/>
      <c r="AQX119" s="40"/>
      <c r="AQZ119" s="38"/>
      <c r="ARA119" s="42"/>
      <c r="ARB119" s="43"/>
      <c r="ARC119" s="39"/>
      <c r="ARD119" s="38"/>
      <c r="ARE119" s="40"/>
      <c r="ARF119" s="40"/>
      <c r="ARH119" s="38"/>
      <c r="ARI119" s="42"/>
      <c r="ARJ119" s="43"/>
      <c r="ARK119" s="39"/>
      <c r="ARL119" s="38"/>
      <c r="ARM119" s="40"/>
      <c r="ARN119" s="40"/>
      <c r="ARP119" s="38"/>
      <c r="ARQ119" s="42"/>
      <c r="ARR119" s="43"/>
      <c r="ARS119" s="39"/>
      <c r="ART119" s="38"/>
      <c r="ARU119" s="40"/>
      <c r="ARV119" s="40"/>
      <c r="ARX119" s="38"/>
      <c r="ARY119" s="42"/>
      <c r="ARZ119" s="43"/>
      <c r="ASA119" s="39"/>
      <c r="ASB119" s="38"/>
      <c r="ASC119" s="40"/>
      <c r="ASD119" s="40"/>
      <c r="ASF119" s="38"/>
      <c r="ASG119" s="42"/>
      <c r="ASH119" s="43"/>
      <c r="ASI119" s="39"/>
      <c r="ASJ119" s="38"/>
      <c r="ASK119" s="40"/>
      <c r="ASL119" s="40"/>
      <c r="ASN119" s="38"/>
      <c r="ASO119" s="42"/>
      <c r="ASP119" s="43"/>
      <c r="ASQ119" s="39"/>
      <c r="ASR119" s="38"/>
      <c r="ASS119" s="40"/>
      <c r="AST119" s="40"/>
      <c r="ASV119" s="38"/>
      <c r="ASW119" s="42"/>
      <c r="ASX119" s="43"/>
      <c r="ASY119" s="39"/>
      <c r="ASZ119" s="38"/>
      <c r="ATA119" s="40"/>
      <c r="ATB119" s="40"/>
      <c r="ATD119" s="38"/>
      <c r="ATE119" s="42"/>
      <c r="ATF119" s="43"/>
      <c r="ATG119" s="39"/>
      <c r="ATH119" s="38"/>
      <c r="ATI119" s="40"/>
      <c r="ATJ119" s="40"/>
      <c r="ATL119" s="38"/>
      <c r="ATM119" s="42"/>
      <c r="ATN119" s="43"/>
      <c r="ATO119" s="39"/>
      <c r="ATP119" s="38"/>
      <c r="ATQ119" s="40"/>
      <c r="ATR119" s="40"/>
      <c r="ATT119" s="38"/>
      <c r="ATU119" s="42"/>
      <c r="ATV119" s="43"/>
      <c r="ATW119" s="39"/>
      <c r="ATX119" s="38"/>
      <c r="ATY119" s="40"/>
      <c r="ATZ119" s="40"/>
      <c r="AUB119" s="38"/>
      <c r="AUC119" s="42"/>
      <c r="AUD119" s="43"/>
      <c r="AUE119" s="39"/>
      <c r="AUF119" s="38"/>
      <c r="AUG119" s="40"/>
      <c r="AUH119" s="40"/>
      <c r="AUJ119" s="38"/>
      <c r="AUK119" s="42"/>
      <c r="AUL119" s="43"/>
      <c r="AUM119" s="39"/>
      <c r="AUN119" s="38"/>
      <c r="AUO119" s="40"/>
      <c r="AUP119" s="40"/>
      <c r="AUR119" s="38"/>
      <c r="AUS119" s="42"/>
      <c r="AUT119" s="43"/>
      <c r="AUU119" s="39"/>
      <c r="AUV119" s="38"/>
      <c r="AUW119" s="40"/>
      <c r="AUX119" s="40"/>
      <c r="AUZ119" s="38"/>
      <c r="AVA119" s="42"/>
      <c r="AVB119" s="43"/>
      <c r="AVC119" s="39"/>
      <c r="AVD119" s="38"/>
      <c r="AVE119" s="40"/>
      <c r="AVF119" s="40"/>
      <c r="AVH119" s="38"/>
      <c r="AVI119" s="42"/>
      <c r="AVJ119" s="43"/>
      <c r="AVK119" s="39"/>
      <c r="AVL119" s="38"/>
      <c r="AVM119" s="40"/>
      <c r="AVN119" s="40"/>
      <c r="AVP119" s="38"/>
      <c r="AVQ119" s="42"/>
      <c r="AVR119" s="43"/>
      <c r="AVS119" s="39"/>
      <c r="AVT119" s="38"/>
      <c r="AVU119" s="40"/>
      <c r="AVV119" s="40"/>
      <c r="AVX119" s="38"/>
      <c r="AVY119" s="42"/>
      <c r="AVZ119" s="43"/>
      <c r="AWA119" s="39"/>
      <c r="AWB119" s="38"/>
      <c r="AWC119" s="40"/>
      <c r="AWD119" s="40"/>
      <c r="AWF119" s="38"/>
      <c r="AWG119" s="42"/>
      <c r="AWH119" s="43"/>
      <c r="AWI119" s="39"/>
      <c r="AWJ119" s="38"/>
      <c r="AWK119" s="40"/>
      <c r="AWL119" s="40"/>
      <c r="AWN119" s="38"/>
      <c r="AWO119" s="42"/>
      <c r="AWP119" s="43"/>
      <c r="AWQ119" s="39"/>
      <c r="AWR119" s="38"/>
      <c r="AWS119" s="40"/>
      <c r="AWT119" s="40"/>
      <c r="AWV119" s="38"/>
      <c r="AWW119" s="42"/>
      <c r="AWX119" s="43"/>
      <c r="AWY119" s="39"/>
      <c r="AWZ119" s="38"/>
      <c r="AXA119" s="40"/>
      <c r="AXB119" s="40"/>
      <c r="AXD119" s="38"/>
      <c r="AXE119" s="42"/>
      <c r="AXF119" s="43"/>
      <c r="AXG119" s="39"/>
      <c r="AXH119" s="38"/>
      <c r="AXI119" s="40"/>
      <c r="AXJ119" s="40"/>
      <c r="AXL119" s="38"/>
      <c r="AXM119" s="42"/>
      <c r="AXN119" s="43"/>
      <c r="AXO119" s="39"/>
      <c r="AXP119" s="38"/>
      <c r="AXQ119" s="40"/>
      <c r="AXR119" s="40"/>
      <c r="AXT119" s="38"/>
      <c r="AXU119" s="42"/>
      <c r="AXV119" s="43"/>
      <c r="AXW119" s="39"/>
      <c r="AXX119" s="38"/>
      <c r="AXY119" s="40"/>
      <c r="AXZ119" s="40"/>
      <c r="AYB119" s="38"/>
      <c r="AYC119" s="42"/>
      <c r="AYD119" s="43"/>
      <c r="AYE119" s="39"/>
      <c r="AYF119" s="38"/>
      <c r="AYG119" s="40"/>
      <c r="AYH119" s="40"/>
      <c r="AYJ119" s="38"/>
      <c r="AYK119" s="42"/>
      <c r="AYL119" s="43"/>
      <c r="AYM119" s="39"/>
      <c r="AYN119" s="38"/>
      <c r="AYO119" s="40"/>
      <c r="AYP119" s="40"/>
      <c r="AYR119" s="38"/>
      <c r="AYS119" s="42"/>
      <c r="AYT119" s="43"/>
      <c r="AYU119" s="39"/>
      <c r="AYV119" s="38"/>
      <c r="AYW119" s="40"/>
      <c r="AYX119" s="40"/>
      <c r="AYZ119" s="38"/>
      <c r="AZA119" s="42"/>
      <c r="AZB119" s="43"/>
      <c r="AZC119" s="39"/>
      <c r="AZD119" s="38"/>
      <c r="AZE119" s="40"/>
      <c r="AZF119" s="40"/>
      <c r="AZH119" s="38"/>
      <c r="AZI119" s="42"/>
      <c r="AZJ119" s="43"/>
      <c r="AZK119" s="39"/>
      <c r="AZL119" s="38"/>
      <c r="AZM119" s="40"/>
      <c r="AZN119" s="40"/>
      <c r="AZP119" s="38"/>
      <c r="AZQ119" s="42"/>
      <c r="AZR119" s="43"/>
      <c r="AZS119" s="39"/>
      <c r="AZT119" s="38"/>
      <c r="AZU119" s="40"/>
      <c r="AZV119" s="40"/>
      <c r="AZX119" s="38"/>
      <c r="AZY119" s="42"/>
      <c r="AZZ119" s="43"/>
      <c r="BAA119" s="39"/>
      <c r="BAB119" s="38"/>
      <c r="BAC119" s="40"/>
      <c r="BAD119" s="40"/>
      <c r="BAF119" s="38"/>
      <c r="BAG119" s="42"/>
      <c r="BAH119" s="43"/>
      <c r="BAI119" s="39"/>
      <c r="BAJ119" s="38"/>
      <c r="BAK119" s="40"/>
      <c r="BAL119" s="40"/>
      <c r="BAN119" s="38"/>
      <c r="BAO119" s="42"/>
      <c r="BAP119" s="43"/>
      <c r="BAQ119" s="39"/>
      <c r="BAR119" s="38"/>
      <c r="BAS119" s="40"/>
      <c r="BAT119" s="40"/>
      <c r="BAV119" s="38"/>
      <c r="BAW119" s="42"/>
      <c r="BAX119" s="43"/>
      <c r="BAY119" s="39"/>
      <c r="BAZ119" s="38"/>
      <c r="BBA119" s="40"/>
      <c r="BBB119" s="40"/>
      <c r="BBD119" s="38"/>
      <c r="BBE119" s="42"/>
      <c r="BBF119" s="43"/>
      <c r="BBG119" s="39"/>
      <c r="BBH119" s="38"/>
      <c r="BBI119" s="40"/>
      <c r="BBJ119" s="40"/>
      <c r="BBL119" s="38"/>
      <c r="BBM119" s="42"/>
      <c r="BBN119" s="43"/>
      <c r="BBO119" s="39"/>
      <c r="BBP119" s="38"/>
      <c r="BBQ119" s="40"/>
      <c r="BBR119" s="40"/>
      <c r="BBT119" s="38"/>
      <c r="BBU119" s="42"/>
      <c r="BBV119" s="43"/>
      <c r="BBW119" s="39"/>
      <c r="BBX119" s="38"/>
      <c r="BBY119" s="40"/>
      <c r="BBZ119" s="40"/>
      <c r="BCB119" s="38"/>
      <c r="BCC119" s="42"/>
      <c r="BCD119" s="43"/>
      <c r="BCE119" s="39"/>
      <c r="BCF119" s="38"/>
      <c r="BCG119" s="40"/>
      <c r="BCH119" s="40"/>
      <c r="BCJ119" s="38"/>
      <c r="BCK119" s="42"/>
      <c r="BCL119" s="43"/>
      <c r="BCM119" s="39"/>
      <c r="BCN119" s="38"/>
      <c r="BCO119" s="40"/>
      <c r="BCP119" s="40"/>
      <c r="BCR119" s="38"/>
      <c r="BCS119" s="42"/>
      <c r="BCT119" s="43"/>
      <c r="BCU119" s="39"/>
      <c r="BCV119" s="38"/>
      <c r="BCW119" s="40"/>
      <c r="BCX119" s="40"/>
      <c r="BCZ119" s="38"/>
      <c r="BDA119" s="42"/>
      <c r="BDB119" s="43"/>
      <c r="BDC119" s="39"/>
      <c r="BDD119" s="38"/>
      <c r="BDE119" s="40"/>
      <c r="BDF119" s="40"/>
      <c r="BDH119" s="38"/>
      <c r="BDI119" s="42"/>
      <c r="BDJ119" s="43"/>
      <c r="BDK119" s="39"/>
      <c r="BDL119" s="38"/>
      <c r="BDM119" s="40"/>
      <c r="BDN119" s="40"/>
      <c r="BDP119" s="38"/>
      <c r="BDQ119" s="42"/>
      <c r="BDR119" s="43"/>
      <c r="BDS119" s="39"/>
      <c r="BDT119" s="38"/>
      <c r="BDU119" s="40"/>
      <c r="BDV119" s="40"/>
      <c r="BDX119" s="38"/>
      <c r="BDY119" s="42"/>
      <c r="BDZ119" s="43"/>
      <c r="BEA119" s="39"/>
      <c r="BEB119" s="38"/>
      <c r="BEC119" s="40"/>
      <c r="BED119" s="40"/>
      <c r="BEF119" s="38"/>
      <c r="BEG119" s="42"/>
      <c r="BEH119" s="43"/>
      <c r="BEI119" s="39"/>
      <c r="BEJ119" s="38"/>
      <c r="BEK119" s="40"/>
      <c r="BEL119" s="40"/>
      <c r="BEN119" s="38"/>
      <c r="BEO119" s="42"/>
      <c r="BEP119" s="43"/>
      <c r="BEQ119" s="39"/>
      <c r="BER119" s="38"/>
      <c r="BES119" s="40"/>
      <c r="BET119" s="40"/>
      <c r="BEV119" s="38"/>
      <c r="BEW119" s="42"/>
      <c r="BEX119" s="43"/>
      <c r="BEY119" s="39"/>
      <c r="BEZ119" s="38"/>
      <c r="BFA119" s="40"/>
      <c r="BFB119" s="40"/>
      <c r="BFD119" s="38"/>
      <c r="BFE119" s="42"/>
      <c r="BFF119" s="43"/>
      <c r="BFG119" s="39"/>
      <c r="BFH119" s="38"/>
      <c r="BFI119" s="40"/>
      <c r="BFJ119" s="40"/>
      <c r="BFL119" s="38"/>
      <c r="BFM119" s="42"/>
      <c r="BFN119" s="43"/>
      <c r="BFO119" s="39"/>
      <c r="BFP119" s="38"/>
      <c r="BFQ119" s="40"/>
      <c r="BFR119" s="40"/>
      <c r="BFT119" s="38"/>
      <c r="BFU119" s="42"/>
      <c r="BFV119" s="43"/>
      <c r="BFW119" s="39"/>
      <c r="BFX119" s="38"/>
      <c r="BFY119" s="40"/>
      <c r="BFZ119" s="40"/>
      <c r="BGB119" s="38"/>
      <c r="BGC119" s="42"/>
      <c r="BGD119" s="43"/>
      <c r="BGE119" s="39"/>
      <c r="BGF119" s="38"/>
      <c r="BGG119" s="40"/>
      <c r="BGH119" s="40"/>
      <c r="BGJ119" s="38"/>
      <c r="BGK119" s="42"/>
      <c r="BGL119" s="43"/>
      <c r="BGM119" s="39"/>
      <c r="BGN119" s="38"/>
      <c r="BGO119" s="40"/>
      <c r="BGP119" s="40"/>
      <c r="BGR119" s="38"/>
      <c r="BGS119" s="42"/>
      <c r="BGT119" s="43"/>
      <c r="BGU119" s="39"/>
      <c r="BGV119" s="38"/>
      <c r="BGW119" s="40"/>
      <c r="BGX119" s="40"/>
      <c r="BGZ119" s="38"/>
      <c r="BHA119" s="42"/>
      <c r="BHB119" s="43"/>
      <c r="BHC119" s="39"/>
      <c r="BHD119" s="38"/>
      <c r="BHE119" s="40"/>
      <c r="BHF119" s="40"/>
      <c r="BHH119" s="38"/>
      <c r="BHI119" s="42"/>
      <c r="BHJ119" s="43"/>
      <c r="BHK119" s="39"/>
      <c r="BHL119" s="38"/>
      <c r="BHM119" s="40"/>
      <c r="BHN119" s="40"/>
      <c r="BHP119" s="38"/>
      <c r="BHQ119" s="42"/>
      <c r="BHR119" s="43"/>
      <c r="BHS119" s="39"/>
      <c r="BHT119" s="38"/>
      <c r="BHU119" s="40"/>
      <c r="BHV119" s="40"/>
      <c r="BHX119" s="38"/>
      <c r="BHY119" s="42"/>
      <c r="BHZ119" s="43"/>
      <c r="BIA119" s="39"/>
      <c r="BIB119" s="38"/>
      <c r="BIC119" s="40"/>
      <c r="BID119" s="40"/>
      <c r="BIF119" s="38"/>
      <c r="BIG119" s="42"/>
      <c r="BIH119" s="43"/>
      <c r="BII119" s="39"/>
      <c r="BIJ119" s="38"/>
      <c r="BIK119" s="40"/>
      <c r="BIL119" s="40"/>
      <c r="BIN119" s="38"/>
      <c r="BIO119" s="42"/>
      <c r="BIP119" s="43"/>
      <c r="BIQ119" s="39"/>
      <c r="BIR119" s="38"/>
      <c r="BIS119" s="40"/>
      <c r="BIT119" s="40"/>
      <c r="BIV119" s="38"/>
      <c r="BIW119" s="42"/>
      <c r="BIX119" s="43"/>
      <c r="BIY119" s="39"/>
      <c r="BIZ119" s="38"/>
      <c r="BJA119" s="40"/>
      <c r="BJB119" s="40"/>
      <c r="BJD119" s="38"/>
      <c r="BJE119" s="42"/>
      <c r="BJF119" s="43"/>
      <c r="BJG119" s="39"/>
      <c r="BJH119" s="38"/>
      <c r="BJI119" s="40"/>
      <c r="BJJ119" s="40"/>
      <c r="BJL119" s="38"/>
      <c r="BJM119" s="42"/>
      <c r="BJN119" s="43"/>
      <c r="BJO119" s="39"/>
      <c r="BJP119" s="38"/>
      <c r="BJQ119" s="40"/>
      <c r="BJR119" s="40"/>
      <c r="BJT119" s="38"/>
      <c r="BJU119" s="42"/>
      <c r="BJV119" s="43"/>
      <c r="BJW119" s="39"/>
      <c r="BJX119" s="38"/>
      <c r="BJY119" s="40"/>
      <c r="BJZ119" s="40"/>
      <c r="BKB119" s="38"/>
      <c r="BKC119" s="42"/>
      <c r="BKD119" s="43"/>
      <c r="BKE119" s="39"/>
      <c r="BKF119" s="38"/>
      <c r="BKG119" s="40"/>
      <c r="BKH119" s="40"/>
      <c r="BKJ119" s="38"/>
      <c r="BKK119" s="42"/>
      <c r="BKL119" s="43"/>
      <c r="BKM119" s="39"/>
      <c r="BKN119" s="38"/>
      <c r="BKO119" s="40"/>
      <c r="BKP119" s="40"/>
      <c r="BKR119" s="38"/>
      <c r="BKS119" s="42"/>
      <c r="BKT119" s="43"/>
      <c r="BKU119" s="39"/>
      <c r="BKV119" s="38"/>
      <c r="BKW119" s="40"/>
      <c r="BKX119" s="40"/>
      <c r="BKZ119" s="38"/>
      <c r="BLA119" s="42"/>
      <c r="BLB119" s="43"/>
      <c r="BLC119" s="39"/>
      <c r="BLD119" s="38"/>
      <c r="BLE119" s="40"/>
      <c r="BLF119" s="40"/>
      <c r="BLH119" s="38"/>
      <c r="BLI119" s="42"/>
      <c r="BLJ119" s="43"/>
      <c r="BLK119" s="39"/>
      <c r="BLL119" s="38"/>
      <c r="BLM119" s="40"/>
      <c r="BLN119" s="40"/>
      <c r="BLP119" s="38"/>
      <c r="BLQ119" s="42"/>
      <c r="BLR119" s="43"/>
      <c r="BLS119" s="39"/>
      <c r="BLT119" s="38"/>
      <c r="BLU119" s="40"/>
      <c r="BLV119" s="40"/>
      <c r="BLX119" s="38"/>
      <c r="BLY119" s="42"/>
      <c r="BLZ119" s="43"/>
      <c r="BMA119" s="39"/>
      <c r="BMB119" s="38"/>
      <c r="BMC119" s="40"/>
      <c r="BMD119" s="40"/>
      <c r="BMF119" s="38"/>
      <c r="BMG119" s="42"/>
      <c r="BMH119" s="43"/>
      <c r="BMI119" s="39"/>
      <c r="BMJ119" s="38"/>
      <c r="BMK119" s="40"/>
      <c r="BML119" s="40"/>
      <c r="BMN119" s="38"/>
      <c r="BMO119" s="42"/>
      <c r="BMP119" s="43"/>
      <c r="BMQ119" s="39"/>
      <c r="BMR119" s="38"/>
      <c r="BMS119" s="40"/>
      <c r="BMT119" s="40"/>
      <c r="BMV119" s="38"/>
      <c r="BMW119" s="42"/>
      <c r="BMX119" s="43"/>
      <c r="BMY119" s="39"/>
      <c r="BMZ119" s="38"/>
      <c r="BNA119" s="40"/>
      <c r="BNB119" s="40"/>
      <c r="BND119" s="38"/>
      <c r="BNE119" s="42"/>
      <c r="BNF119" s="43"/>
      <c r="BNG119" s="39"/>
      <c r="BNH119" s="38"/>
      <c r="BNI119" s="40"/>
      <c r="BNJ119" s="40"/>
      <c r="BNL119" s="38"/>
      <c r="BNM119" s="42"/>
      <c r="BNN119" s="43"/>
      <c r="BNO119" s="39"/>
      <c r="BNP119" s="38"/>
      <c r="BNQ119" s="40"/>
      <c r="BNR119" s="40"/>
      <c r="BNT119" s="38"/>
      <c r="BNU119" s="42"/>
      <c r="BNV119" s="43"/>
      <c r="BNW119" s="39"/>
      <c r="BNX119" s="38"/>
      <c r="BNY119" s="40"/>
      <c r="BNZ119" s="40"/>
      <c r="BOB119" s="38"/>
      <c r="BOC119" s="42"/>
      <c r="BOD119" s="43"/>
      <c r="BOE119" s="39"/>
      <c r="BOF119" s="38"/>
      <c r="BOG119" s="40"/>
      <c r="BOH119" s="40"/>
      <c r="BOJ119" s="38"/>
      <c r="BOK119" s="42"/>
      <c r="BOL119" s="43"/>
      <c r="BOM119" s="39"/>
      <c r="BON119" s="38"/>
      <c r="BOO119" s="40"/>
      <c r="BOP119" s="40"/>
      <c r="BOR119" s="38"/>
      <c r="BOS119" s="42"/>
      <c r="BOT119" s="43"/>
      <c r="BOU119" s="39"/>
      <c r="BOV119" s="38"/>
      <c r="BOW119" s="40"/>
      <c r="BOX119" s="40"/>
      <c r="BOZ119" s="38"/>
      <c r="BPA119" s="42"/>
      <c r="BPB119" s="43"/>
      <c r="BPC119" s="39"/>
      <c r="BPD119" s="38"/>
      <c r="BPE119" s="40"/>
      <c r="BPF119" s="40"/>
      <c r="BPH119" s="38"/>
      <c r="BPI119" s="42"/>
      <c r="BPJ119" s="43"/>
      <c r="BPK119" s="39"/>
      <c r="BPL119" s="38"/>
      <c r="BPM119" s="40"/>
      <c r="BPN119" s="40"/>
      <c r="BPP119" s="38"/>
      <c r="BPQ119" s="42"/>
      <c r="BPR119" s="43"/>
      <c r="BPS119" s="39"/>
      <c r="BPT119" s="38"/>
      <c r="BPU119" s="40"/>
      <c r="BPV119" s="40"/>
      <c r="BPX119" s="38"/>
      <c r="BPY119" s="42"/>
      <c r="BPZ119" s="43"/>
      <c r="BQA119" s="39"/>
      <c r="BQB119" s="38"/>
      <c r="BQC119" s="40"/>
      <c r="BQD119" s="40"/>
      <c r="BQF119" s="38"/>
      <c r="BQG119" s="42"/>
      <c r="BQH119" s="43"/>
      <c r="BQI119" s="39"/>
      <c r="BQJ119" s="38"/>
      <c r="BQK119" s="40"/>
      <c r="BQL119" s="40"/>
      <c r="BQN119" s="38"/>
      <c r="BQO119" s="42"/>
      <c r="BQP119" s="43"/>
      <c r="BQQ119" s="39"/>
      <c r="BQR119" s="38"/>
      <c r="BQS119" s="40"/>
      <c r="BQT119" s="40"/>
      <c r="BQV119" s="38"/>
      <c r="BQW119" s="42"/>
      <c r="BQX119" s="43"/>
      <c r="BQY119" s="39"/>
      <c r="BQZ119" s="38"/>
      <c r="BRA119" s="40"/>
      <c r="BRB119" s="40"/>
      <c r="BRD119" s="38"/>
      <c r="BRE119" s="42"/>
      <c r="BRF119" s="43"/>
      <c r="BRG119" s="39"/>
      <c r="BRH119" s="38"/>
      <c r="BRI119" s="40"/>
      <c r="BRJ119" s="40"/>
      <c r="BRL119" s="38"/>
      <c r="BRM119" s="42"/>
      <c r="BRN119" s="43"/>
      <c r="BRO119" s="39"/>
      <c r="BRP119" s="38"/>
      <c r="BRQ119" s="40"/>
      <c r="BRR119" s="40"/>
      <c r="BRT119" s="38"/>
      <c r="BRU119" s="42"/>
      <c r="BRV119" s="43"/>
      <c r="BRW119" s="39"/>
      <c r="BRX119" s="38"/>
      <c r="BRY119" s="40"/>
      <c r="BRZ119" s="40"/>
      <c r="BSB119" s="38"/>
      <c r="BSC119" s="42"/>
      <c r="BSD119" s="43"/>
      <c r="BSE119" s="39"/>
      <c r="BSF119" s="38"/>
      <c r="BSG119" s="40"/>
      <c r="BSH119" s="40"/>
      <c r="BSJ119" s="38"/>
      <c r="BSK119" s="42"/>
      <c r="BSL119" s="43"/>
      <c r="BSM119" s="39"/>
      <c r="BSN119" s="38"/>
      <c r="BSO119" s="40"/>
      <c r="BSP119" s="40"/>
      <c r="BSR119" s="38"/>
      <c r="BSS119" s="42"/>
      <c r="BST119" s="43"/>
      <c r="BSU119" s="39"/>
      <c r="BSV119" s="38"/>
      <c r="BSW119" s="40"/>
      <c r="BSX119" s="40"/>
      <c r="BSZ119" s="38"/>
      <c r="BTA119" s="42"/>
      <c r="BTB119" s="43"/>
      <c r="BTC119" s="39"/>
      <c r="BTD119" s="38"/>
      <c r="BTE119" s="40"/>
      <c r="BTF119" s="40"/>
      <c r="BTH119" s="38"/>
      <c r="BTI119" s="42"/>
      <c r="BTJ119" s="43"/>
      <c r="BTK119" s="39"/>
      <c r="BTL119" s="38"/>
      <c r="BTM119" s="40"/>
      <c r="BTN119" s="40"/>
      <c r="BTP119" s="38"/>
      <c r="BTQ119" s="42"/>
      <c r="BTR119" s="43"/>
      <c r="BTS119" s="39"/>
      <c r="BTT119" s="38"/>
      <c r="BTU119" s="40"/>
      <c r="BTV119" s="40"/>
      <c r="BTX119" s="38"/>
      <c r="BTY119" s="42"/>
      <c r="BTZ119" s="43"/>
      <c r="BUA119" s="39"/>
      <c r="BUB119" s="38"/>
      <c r="BUC119" s="40"/>
      <c r="BUD119" s="40"/>
      <c r="BUF119" s="38"/>
      <c r="BUG119" s="42"/>
      <c r="BUH119" s="43"/>
      <c r="BUI119" s="39"/>
      <c r="BUJ119" s="38"/>
      <c r="BUK119" s="40"/>
      <c r="BUL119" s="40"/>
      <c r="BUN119" s="38"/>
      <c r="BUO119" s="42"/>
      <c r="BUP119" s="43"/>
      <c r="BUQ119" s="39"/>
      <c r="BUR119" s="38"/>
      <c r="BUS119" s="40"/>
      <c r="BUT119" s="40"/>
      <c r="BUV119" s="38"/>
      <c r="BUW119" s="42"/>
      <c r="BUX119" s="43"/>
      <c r="BUY119" s="39"/>
      <c r="BUZ119" s="38"/>
      <c r="BVA119" s="40"/>
      <c r="BVB119" s="40"/>
      <c r="BVD119" s="38"/>
      <c r="BVE119" s="42"/>
      <c r="BVF119" s="43"/>
      <c r="BVG119" s="39"/>
      <c r="BVH119" s="38"/>
      <c r="BVI119" s="40"/>
      <c r="BVJ119" s="40"/>
      <c r="BVL119" s="38"/>
      <c r="BVM119" s="42"/>
      <c r="BVN119" s="43"/>
      <c r="BVO119" s="39"/>
      <c r="BVP119" s="38"/>
      <c r="BVQ119" s="40"/>
      <c r="BVR119" s="40"/>
      <c r="BVT119" s="38"/>
      <c r="BVU119" s="42"/>
      <c r="BVV119" s="43"/>
      <c r="BVW119" s="39"/>
      <c r="BVX119" s="38"/>
      <c r="BVY119" s="40"/>
      <c r="BVZ119" s="40"/>
      <c r="BWB119" s="38"/>
      <c r="BWC119" s="42"/>
      <c r="BWD119" s="43"/>
      <c r="BWE119" s="39"/>
      <c r="BWF119" s="38"/>
      <c r="BWG119" s="40"/>
      <c r="BWH119" s="40"/>
      <c r="BWJ119" s="38"/>
      <c r="BWK119" s="42"/>
      <c r="BWL119" s="43"/>
      <c r="BWM119" s="39"/>
      <c r="BWN119" s="38"/>
      <c r="BWO119" s="40"/>
      <c r="BWP119" s="40"/>
      <c r="BWR119" s="38"/>
      <c r="BWS119" s="42"/>
      <c r="BWT119" s="43"/>
      <c r="BWU119" s="39"/>
      <c r="BWV119" s="38"/>
      <c r="BWW119" s="40"/>
      <c r="BWX119" s="40"/>
      <c r="BWZ119" s="38"/>
      <c r="BXA119" s="42"/>
      <c r="BXB119" s="43"/>
      <c r="BXC119" s="39"/>
      <c r="BXD119" s="38"/>
      <c r="BXE119" s="40"/>
      <c r="BXF119" s="40"/>
      <c r="BXH119" s="38"/>
      <c r="BXI119" s="42"/>
      <c r="BXJ119" s="43"/>
      <c r="BXK119" s="39"/>
      <c r="BXL119" s="38"/>
      <c r="BXM119" s="40"/>
      <c r="BXN119" s="40"/>
      <c r="BXP119" s="38"/>
      <c r="BXQ119" s="42"/>
      <c r="BXR119" s="43"/>
      <c r="BXS119" s="39"/>
      <c r="BXT119" s="38"/>
      <c r="BXU119" s="40"/>
      <c r="BXV119" s="40"/>
      <c r="BXX119" s="38"/>
      <c r="BXY119" s="42"/>
      <c r="BXZ119" s="43"/>
      <c r="BYA119" s="39"/>
      <c r="BYB119" s="38"/>
      <c r="BYC119" s="40"/>
      <c r="BYD119" s="40"/>
      <c r="BYF119" s="38"/>
      <c r="BYG119" s="42"/>
      <c r="BYH119" s="43"/>
      <c r="BYI119" s="39"/>
      <c r="BYJ119" s="38"/>
      <c r="BYK119" s="40"/>
      <c r="BYL119" s="40"/>
      <c r="BYN119" s="38"/>
      <c r="BYO119" s="42"/>
      <c r="BYP119" s="43"/>
      <c r="BYQ119" s="39"/>
      <c r="BYR119" s="38"/>
      <c r="BYS119" s="40"/>
      <c r="BYT119" s="40"/>
      <c r="BYV119" s="38"/>
      <c r="BYW119" s="42"/>
      <c r="BYX119" s="43"/>
      <c r="BYY119" s="39"/>
      <c r="BYZ119" s="38"/>
      <c r="BZA119" s="40"/>
      <c r="BZB119" s="40"/>
      <c r="BZD119" s="38"/>
      <c r="BZE119" s="42"/>
      <c r="BZF119" s="43"/>
      <c r="BZG119" s="39"/>
      <c r="BZH119" s="38"/>
      <c r="BZI119" s="40"/>
      <c r="BZJ119" s="40"/>
      <c r="BZL119" s="38"/>
      <c r="BZM119" s="42"/>
      <c r="BZN119" s="43"/>
      <c r="BZO119" s="39"/>
      <c r="BZP119" s="38"/>
      <c r="BZQ119" s="40"/>
      <c r="BZR119" s="40"/>
      <c r="BZT119" s="38"/>
      <c r="BZU119" s="42"/>
      <c r="BZV119" s="43"/>
      <c r="BZW119" s="39"/>
      <c r="BZX119" s="38"/>
      <c r="BZY119" s="40"/>
      <c r="BZZ119" s="40"/>
      <c r="CAB119" s="38"/>
      <c r="CAC119" s="42"/>
      <c r="CAD119" s="43"/>
      <c r="CAE119" s="39"/>
      <c r="CAF119" s="38"/>
      <c r="CAG119" s="40"/>
      <c r="CAH119" s="40"/>
      <c r="CAJ119" s="38"/>
      <c r="CAK119" s="42"/>
      <c r="CAL119" s="43"/>
      <c r="CAM119" s="39"/>
      <c r="CAN119" s="38"/>
      <c r="CAO119" s="40"/>
      <c r="CAP119" s="40"/>
      <c r="CAR119" s="38"/>
      <c r="CAS119" s="42"/>
      <c r="CAT119" s="43"/>
      <c r="CAU119" s="39"/>
      <c r="CAV119" s="38"/>
      <c r="CAW119" s="40"/>
      <c r="CAX119" s="40"/>
      <c r="CAZ119" s="38"/>
      <c r="CBA119" s="42"/>
      <c r="CBB119" s="43"/>
      <c r="CBC119" s="39"/>
      <c r="CBD119" s="38"/>
      <c r="CBE119" s="40"/>
      <c r="CBF119" s="40"/>
      <c r="CBH119" s="38"/>
      <c r="CBI119" s="42"/>
      <c r="CBJ119" s="43"/>
      <c r="CBK119" s="39"/>
      <c r="CBL119" s="38"/>
      <c r="CBM119" s="40"/>
      <c r="CBN119" s="40"/>
      <c r="CBP119" s="38"/>
      <c r="CBQ119" s="42"/>
      <c r="CBR119" s="43"/>
      <c r="CBS119" s="39"/>
      <c r="CBT119" s="38"/>
      <c r="CBU119" s="40"/>
      <c r="CBV119" s="40"/>
      <c r="CBX119" s="38"/>
      <c r="CBY119" s="42"/>
      <c r="CBZ119" s="43"/>
      <c r="CCA119" s="39"/>
      <c r="CCB119" s="38"/>
      <c r="CCC119" s="40"/>
      <c r="CCD119" s="40"/>
      <c r="CCF119" s="38"/>
      <c r="CCG119" s="42"/>
      <c r="CCH119" s="43"/>
      <c r="CCI119" s="39"/>
      <c r="CCJ119" s="38"/>
      <c r="CCK119" s="40"/>
      <c r="CCL119" s="40"/>
      <c r="CCN119" s="38"/>
      <c r="CCO119" s="42"/>
      <c r="CCP119" s="43"/>
      <c r="CCQ119" s="39"/>
      <c r="CCR119" s="38"/>
      <c r="CCS119" s="40"/>
      <c r="CCT119" s="40"/>
      <c r="CCV119" s="38"/>
      <c r="CCW119" s="42"/>
      <c r="CCX119" s="43"/>
      <c r="CCY119" s="39"/>
      <c r="CCZ119" s="38"/>
      <c r="CDA119" s="40"/>
      <c r="CDB119" s="40"/>
      <c r="CDD119" s="38"/>
      <c r="CDE119" s="42"/>
      <c r="CDF119" s="43"/>
      <c r="CDG119" s="39"/>
      <c r="CDH119" s="38"/>
      <c r="CDI119" s="40"/>
      <c r="CDJ119" s="40"/>
      <c r="CDL119" s="38"/>
      <c r="CDM119" s="42"/>
      <c r="CDN119" s="43"/>
      <c r="CDO119" s="39"/>
      <c r="CDP119" s="38"/>
      <c r="CDQ119" s="40"/>
      <c r="CDR119" s="40"/>
      <c r="CDT119" s="38"/>
      <c r="CDU119" s="42"/>
      <c r="CDV119" s="43"/>
      <c r="CDW119" s="39"/>
      <c r="CDX119" s="38"/>
      <c r="CDY119" s="40"/>
      <c r="CDZ119" s="40"/>
      <c r="CEB119" s="38"/>
      <c r="CEC119" s="42"/>
      <c r="CED119" s="43"/>
      <c r="CEE119" s="39"/>
      <c r="CEF119" s="38"/>
      <c r="CEG119" s="40"/>
      <c r="CEH119" s="40"/>
      <c r="CEJ119" s="38"/>
      <c r="CEK119" s="42"/>
      <c r="CEL119" s="43"/>
      <c r="CEM119" s="39"/>
      <c r="CEN119" s="38"/>
      <c r="CEO119" s="40"/>
      <c r="CEP119" s="40"/>
      <c r="CER119" s="38"/>
      <c r="CES119" s="42"/>
      <c r="CET119" s="43"/>
      <c r="CEU119" s="39"/>
      <c r="CEV119" s="38"/>
      <c r="CEW119" s="40"/>
      <c r="CEX119" s="40"/>
      <c r="CEZ119" s="38"/>
      <c r="CFA119" s="42"/>
      <c r="CFB119" s="43"/>
      <c r="CFC119" s="39"/>
      <c r="CFD119" s="38"/>
      <c r="CFE119" s="40"/>
      <c r="CFF119" s="40"/>
      <c r="CFH119" s="38"/>
      <c r="CFI119" s="42"/>
      <c r="CFJ119" s="43"/>
      <c r="CFK119" s="39"/>
      <c r="CFL119" s="38"/>
      <c r="CFM119" s="40"/>
      <c r="CFN119" s="40"/>
      <c r="CFP119" s="38"/>
      <c r="CFQ119" s="42"/>
      <c r="CFR119" s="43"/>
      <c r="CFS119" s="39"/>
      <c r="CFT119" s="38"/>
      <c r="CFU119" s="40"/>
      <c r="CFV119" s="40"/>
      <c r="CFX119" s="38"/>
      <c r="CFY119" s="42"/>
      <c r="CFZ119" s="43"/>
      <c r="CGA119" s="39"/>
      <c r="CGB119" s="38"/>
      <c r="CGC119" s="40"/>
      <c r="CGD119" s="40"/>
      <c r="CGF119" s="38"/>
      <c r="CGG119" s="42"/>
      <c r="CGH119" s="43"/>
      <c r="CGI119" s="39"/>
      <c r="CGJ119" s="38"/>
      <c r="CGK119" s="40"/>
      <c r="CGL119" s="40"/>
      <c r="CGN119" s="38"/>
      <c r="CGO119" s="42"/>
      <c r="CGP119" s="43"/>
      <c r="CGQ119" s="39"/>
      <c r="CGR119" s="38"/>
      <c r="CGS119" s="40"/>
      <c r="CGT119" s="40"/>
      <c r="CGV119" s="38"/>
      <c r="CGW119" s="42"/>
      <c r="CGX119" s="43"/>
      <c r="CGY119" s="39"/>
      <c r="CGZ119" s="38"/>
      <c r="CHA119" s="40"/>
      <c r="CHB119" s="40"/>
      <c r="CHD119" s="38"/>
      <c r="CHE119" s="42"/>
      <c r="CHF119" s="43"/>
      <c r="CHG119" s="39"/>
      <c r="CHH119" s="38"/>
      <c r="CHI119" s="40"/>
      <c r="CHJ119" s="40"/>
      <c r="CHL119" s="38"/>
      <c r="CHM119" s="42"/>
      <c r="CHN119" s="43"/>
      <c r="CHO119" s="39"/>
      <c r="CHP119" s="38"/>
      <c r="CHQ119" s="40"/>
      <c r="CHR119" s="40"/>
      <c r="CHT119" s="38"/>
      <c r="CHU119" s="42"/>
      <c r="CHV119" s="43"/>
      <c r="CHW119" s="39"/>
      <c r="CHX119" s="38"/>
      <c r="CHY119" s="40"/>
      <c r="CHZ119" s="40"/>
      <c r="CIB119" s="38"/>
      <c r="CIC119" s="42"/>
      <c r="CID119" s="43"/>
      <c r="CIE119" s="39"/>
      <c r="CIF119" s="38"/>
      <c r="CIG119" s="40"/>
      <c r="CIH119" s="40"/>
      <c r="CIJ119" s="38"/>
      <c r="CIK119" s="42"/>
      <c r="CIL119" s="43"/>
      <c r="CIM119" s="39"/>
      <c r="CIN119" s="38"/>
      <c r="CIO119" s="40"/>
      <c r="CIP119" s="40"/>
      <c r="CIR119" s="38"/>
      <c r="CIS119" s="42"/>
      <c r="CIT119" s="43"/>
      <c r="CIU119" s="39"/>
      <c r="CIV119" s="38"/>
      <c r="CIW119" s="40"/>
      <c r="CIX119" s="40"/>
      <c r="CIZ119" s="38"/>
      <c r="CJA119" s="42"/>
      <c r="CJB119" s="43"/>
      <c r="CJC119" s="39"/>
      <c r="CJD119" s="38"/>
      <c r="CJE119" s="40"/>
      <c r="CJF119" s="40"/>
      <c r="CJH119" s="38"/>
      <c r="CJI119" s="42"/>
      <c r="CJJ119" s="43"/>
      <c r="CJK119" s="39"/>
      <c r="CJL119" s="38"/>
      <c r="CJM119" s="40"/>
      <c r="CJN119" s="40"/>
      <c r="CJP119" s="38"/>
      <c r="CJQ119" s="42"/>
      <c r="CJR119" s="43"/>
      <c r="CJS119" s="39"/>
      <c r="CJT119" s="38"/>
      <c r="CJU119" s="40"/>
      <c r="CJV119" s="40"/>
      <c r="CJX119" s="38"/>
      <c r="CJY119" s="42"/>
      <c r="CJZ119" s="43"/>
      <c r="CKA119" s="39"/>
      <c r="CKB119" s="38"/>
      <c r="CKC119" s="40"/>
      <c r="CKD119" s="40"/>
      <c r="CKF119" s="38"/>
      <c r="CKG119" s="42"/>
      <c r="CKH119" s="43"/>
      <c r="CKI119" s="39"/>
      <c r="CKJ119" s="38"/>
      <c r="CKK119" s="40"/>
      <c r="CKL119" s="40"/>
      <c r="CKN119" s="38"/>
      <c r="CKO119" s="42"/>
      <c r="CKP119" s="43"/>
      <c r="CKQ119" s="39"/>
      <c r="CKR119" s="38"/>
      <c r="CKS119" s="40"/>
      <c r="CKT119" s="40"/>
      <c r="CKV119" s="38"/>
      <c r="CKW119" s="42"/>
      <c r="CKX119" s="43"/>
      <c r="CKY119" s="39"/>
      <c r="CKZ119" s="38"/>
      <c r="CLA119" s="40"/>
      <c r="CLB119" s="40"/>
      <c r="CLD119" s="38"/>
      <c r="CLE119" s="42"/>
      <c r="CLF119" s="43"/>
      <c r="CLG119" s="39"/>
      <c r="CLH119" s="38"/>
      <c r="CLI119" s="40"/>
      <c r="CLJ119" s="40"/>
      <c r="CLL119" s="38"/>
      <c r="CLM119" s="42"/>
      <c r="CLN119" s="43"/>
      <c r="CLO119" s="39"/>
      <c r="CLP119" s="38"/>
      <c r="CLQ119" s="40"/>
      <c r="CLR119" s="40"/>
      <c r="CLT119" s="38"/>
      <c r="CLU119" s="42"/>
      <c r="CLV119" s="43"/>
      <c r="CLW119" s="39"/>
      <c r="CLX119" s="38"/>
      <c r="CLY119" s="40"/>
      <c r="CLZ119" s="40"/>
      <c r="CMB119" s="38"/>
      <c r="CMC119" s="42"/>
      <c r="CMD119" s="43"/>
      <c r="CME119" s="39"/>
      <c r="CMF119" s="38"/>
      <c r="CMG119" s="40"/>
      <c r="CMH119" s="40"/>
      <c r="CMJ119" s="38"/>
      <c r="CMK119" s="42"/>
      <c r="CML119" s="43"/>
      <c r="CMM119" s="39"/>
      <c r="CMN119" s="38"/>
      <c r="CMO119" s="40"/>
      <c r="CMP119" s="40"/>
      <c r="CMR119" s="38"/>
      <c r="CMS119" s="42"/>
      <c r="CMT119" s="43"/>
      <c r="CMU119" s="39"/>
      <c r="CMV119" s="38"/>
      <c r="CMW119" s="40"/>
      <c r="CMX119" s="40"/>
      <c r="CMZ119" s="38"/>
      <c r="CNA119" s="42"/>
      <c r="CNB119" s="43"/>
      <c r="CNC119" s="39"/>
      <c r="CND119" s="38"/>
      <c r="CNE119" s="40"/>
      <c r="CNF119" s="40"/>
      <c r="CNH119" s="38"/>
      <c r="CNI119" s="42"/>
      <c r="CNJ119" s="43"/>
      <c r="CNK119" s="39"/>
      <c r="CNL119" s="38"/>
      <c r="CNM119" s="40"/>
      <c r="CNN119" s="40"/>
      <c r="CNP119" s="38"/>
      <c r="CNQ119" s="42"/>
      <c r="CNR119" s="43"/>
      <c r="CNS119" s="39"/>
      <c r="CNT119" s="38"/>
      <c r="CNU119" s="40"/>
      <c r="CNV119" s="40"/>
      <c r="CNX119" s="38"/>
      <c r="CNY119" s="42"/>
      <c r="CNZ119" s="43"/>
      <c r="COA119" s="39"/>
      <c r="COB119" s="38"/>
      <c r="COC119" s="40"/>
      <c r="COD119" s="40"/>
      <c r="COF119" s="38"/>
      <c r="COG119" s="42"/>
      <c r="COH119" s="43"/>
      <c r="COI119" s="39"/>
      <c r="COJ119" s="38"/>
      <c r="COK119" s="40"/>
      <c r="COL119" s="40"/>
      <c r="CON119" s="38"/>
      <c r="COO119" s="42"/>
      <c r="COP119" s="43"/>
      <c r="COQ119" s="39"/>
      <c r="COR119" s="38"/>
      <c r="COS119" s="40"/>
      <c r="COT119" s="40"/>
      <c r="COV119" s="38"/>
      <c r="COW119" s="42"/>
      <c r="COX119" s="43"/>
      <c r="COY119" s="39"/>
      <c r="COZ119" s="38"/>
      <c r="CPA119" s="40"/>
      <c r="CPB119" s="40"/>
      <c r="CPD119" s="38"/>
      <c r="CPE119" s="42"/>
      <c r="CPF119" s="43"/>
      <c r="CPG119" s="39"/>
      <c r="CPH119" s="38"/>
      <c r="CPI119" s="40"/>
      <c r="CPJ119" s="40"/>
      <c r="CPL119" s="38"/>
      <c r="CPM119" s="42"/>
      <c r="CPN119" s="43"/>
      <c r="CPO119" s="39"/>
      <c r="CPP119" s="38"/>
      <c r="CPQ119" s="40"/>
      <c r="CPR119" s="40"/>
      <c r="CPT119" s="38"/>
      <c r="CPU119" s="42"/>
      <c r="CPV119" s="43"/>
      <c r="CPW119" s="39"/>
      <c r="CPX119" s="38"/>
      <c r="CPY119" s="40"/>
      <c r="CPZ119" s="40"/>
      <c r="CQB119" s="38"/>
      <c r="CQC119" s="42"/>
      <c r="CQD119" s="43"/>
      <c r="CQE119" s="39"/>
      <c r="CQF119" s="38"/>
      <c r="CQG119" s="40"/>
      <c r="CQH119" s="40"/>
      <c r="CQJ119" s="38"/>
      <c r="CQK119" s="42"/>
      <c r="CQL119" s="43"/>
      <c r="CQM119" s="39"/>
      <c r="CQN119" s="38"/>
      <c r="CQO119" s="40"/>
      <c r="CQP119" s="40"/>
      <c r="CQR119" s="38"/>
      <c r="CQS119" s="42"/>
      <c r="CQT119" s="43"/>
      <c r="CQU119" s="39"/>
      <c r="CQV119" s="38"/>
      <c r="CQW119" s="40"/>
      <c r="CQX119" s="40"/>
      <c r="CQZ119" s="38"/>
      <c r="CRA119" s="42"/>
      <c r="CRB119" s="43"/>
      <c r="CRC119" s="39"/>
      <c r="CRD119" s="38"/>
      <c r="CRE119" s="40"/>
      <c r="CRF119" s="40"/>
      <c r="CRH119" s="38"/>
      <c r="CRI119" s="42"/>
      <c r="CRJ119" s="43"/>
      <c r="CRK119" s="39"/>
      <c r="CRL119" s="38"/>
      <c r="CRM119" s="40"/>
      <c r="CRN119" s="40"/>
      <c r="CRP119" s="38"/>
      <c r="CRQ119" s="42"/>
      <c r="CRR119" s="43"/>
      <c r="CRS119" s="39"/>
      <c r="CRT119" s="38"/>
      <c r="CRU119" s="40"/>
      <c r="CRV119" s="40"/>
      <c r="CRX119" s="38"/>
      <c r="CRY119" s="42"/>
      <c r="CRZ119" s="43"/>
      <c r="CSA119" s="39"/>
      <c r="CSB119" s="38"/>
      <c r="CSC119" s="40"/>
      <c r="CSD119" s="40"/>
      <c r="CSF119" s="38"/>
      <c r="CSG119" s="42"/>
      <c r="CSH119" s="43"/>
      <c r="CSI119" s="39"/>
      <c r="CSJ119" s="38"/>
      <c r="CSK119" s="40"/>
      <c r="CSL119" s="40"/>
      <c r="CSN119" s="38"/>
      <c r="CSO119" s="42"/>
      <c r="CSP119" s="43"/>
      <c r="CSQ119" s="39"/>
      <c r="CSR119" s="38"/>
      <c r="CSS119" s="40"/>
      <c r="CST119" s="40"/>
      <c r="CSV119" s="38"/>
      <c r="CSW119" s="42"/>
      <c r="CSX119" s="43"/>
      <c r="CSY119" s="39"/>
      <c r="CSZ119" s="38"/>
      <c r="CTA119" s="40"/>
      <c r="CTB119" s="40"/>
      <c r="CTD119" s="38"/>
      <c r="CTE119" s="42"/>
      <c r="CTF119" s="43"/>
      <c r="CTG119" s="39"/>
      <c r="CTH119" s="38"/>
      <c r="CTI119" s="40"/>
      <c r="CTJ119" s="40"/>
      <c r="CTL119" s="38"/>
      <c r="CTM119" s="42"/>
      <c r="CTN119" s="43"/>
      <c r="CTO119" s="39"/>
      <c r="CTP119" s="38"/>
      <c r="CTQ119" s="40"/>
      <c r="CTR119" s="40"/>
      <c r="CTT119" s="38"/>
      <c r="CTU119" s="42"/>
      <c r="CTV119" s="43"/>
      <c r="CTW119" s="39"/>
      <c r="CTX119" s="38"/>
      <c r="CTY119" s="40"/>
      <c r="CTZ119" s="40"/>
      <c r="CUB119" s="38"/>
      <c r="CUC119" s="42"/>
      <c r="CUD119" s="43"/>
      <c r="CUE119" s="39"/>
      <c r="CUF119" s="38"/>
      <c r="CUG119" s="40"/>
      <c r="CUH119" s="40"/>
      <c r="CUJ119" s="38"/>
      <c r="CUK119" s="42"/>
      <c r="CUL119" s="43"/>
      <c r="CUM119" s="39"/>
      <c r="CUN119" s="38"/>
      <c r="CUO119" s="40"/>
      <c r="CUP119" s="40"/>
      <c r="CUR119" s="38"/>
      <c r="CUS119" s="42"/>
      <c r="CUT119" s="43"/>
      <c r="CUU119" s="39"/>
      <c r="CUV119" s="38"/>
      <c r="CUW119" s="40"/>
      <c r="CUX119" s="40"/>
      <c r="CUZ119" s="38"/>
      <c r="CVA119" s="42"/>
      <c r="CVB119" s="43"/>
      <c r="CVC119" s="39"/>
      <c r="CVD119" s="38"/>
      <c r="CVE119" s="40"/>
      <c r="CVF119" s="40"/>
      <c r="CVH119" s="38"/>
      <c r="CVI119" s="42"/>
      <c r="CVJ119" s="43"/>
      <c r="CVK119" s="39"/>
      <c r="CVL119" s="38"/>
      <c r="CVM119" s="40"/>
      <c r="CVN119" s="40"/>
      <c r="CVP119" s="38"/>
      <c r="CVQ119" s="42"/>
      <c r="CVR119" s="43"/>
      <c r="CVS119" s="39"/>
      <c r="CVT119" s="38"/>
      <c r="CVU119" s="40"/>
      <c r="CVV119" s="40"/>
      <c r="CVX119" s="38"/>
      <c r="CVY119" s="42"/>
      <c r="CVZ119" s="43"/>
      <c r="CWA119" s="39"/>
      <c r="CWB119" s="38"/>
      <c r="CWC119" s="40"/>
      <c r="CWD119" s="40"/>
      <c r="CWF119" s="38"/>
      <c r="CWG119" s="42"/>
      <c r="CWH119" s="43"/>
      <c r="CWI119" s="39"/>
      <c r="CWJ119" s="38"/>
      <c r="CWK119" s="40"/>
      <c r="CWL119" s="40"/>
      <c r="CWN119" s="38"/>
      <c r="CWO119" s="42"/>
      <c r="CWP119" s="43"/>
      <c r="CWQ119" s="39"/>
      <c r="CWR119" s="38"/>
      <c r="CWS119" s="40"/>
      <c r="CWT119" s="40"/>
      <c r="CWV119" s="38"/>
      <c r="CWW119" s="42"/>
      <c r="CWX119" s="43"/>
      <c r="CWY119" s="39"/>
      <c r="CWZ119" s="38"/>
      <c r="CXA119" s="40"/>
      <c r="CXB119" s="40"/>
      <c r="CXD119" s="38"/>
      <c r="CXE119" s="42"/>
      <c r="CXF119" s="43"/>
      <c r="CXG119" s="39"/>
      <c r="CXH119" s="38"/>
      <c r="CXI119" s="40"/>
      <c r="CXJ119" s="40"/>
      <c r="CXL119" s="38"/>
      <c r="CXM119" s="42"/>
      <c r="CXN119" s="43"/>
      <c r="CXO119" s="39"/>
      <c r="CXP119" s="38"/>
      <c r="CXQ119" s="40"/>
      <c r="CXR119" s="40"/>
      <c r="CXT119" s="38"/>
      <c r="CXU119" s="42"/>
      <c r="CXV119" s="43"/>
      <c r="CXW119" s="39"/>
      <c r="CXX119" s="38"/>
      <c r="CXY119" s="40"/>
      <c r="CXZ119" s="40"/>
      <c r="CYB119" s="38"/>
      <c r="CYC119" s="42"/>
      <c r="CYD119" s="43"/>
      <c r="CYE119" s="39"/>
      <c r="CYF119" s="38"/>
      <c r="CYG119" s="40"/>
      <c r="CYH119" s="40"/>
      <c r="CYJ119" s="38"/>
      <c r="CYK119" s="42"/>
      <c r="CYL119" s="43"/>
      <c r="CYM119" s="39"/>
      <c r="CYN119" s="38"/>
      <c r="CYO119" s="40"/>
      <c r="CYP119" s="40"/>
      <c r="CYR119" s="38"/>
      <c r="CYS119" s="42"/>
      <c r="CYT119" s="43"/>
      <c r="CYU119" s="39"/>
      <c r="CYV119" s="38"/>
      <c r="CYW119" s="40"/>
      <c r="CYX119" s="40"/>
      <c r="CYZ119" s="38"/>
      <c r="CZA119" s="42"/>
      <c r="CZB119" s="43"/>
      <c r="CZC119" s="39"/>
      <c r="CZD119" s="38"/>
      <c r="CZE119" s="40"/>
      <c r="CZF119" s="40"/>
      <c r="CZH119" s="38"/>
      <c r="CZI119" s="42"/>
      <c r="CZJ119" s="43"/>
      <c r="CZK119" s="39"/>
      <c r="CZL119" s="38"/>
      <c r="CZM119" s="40"/>
      <c r="CZN119" s="40"/>
      <c r="CZP119" s="38"/>
      <c r="CZQ119" s="42"/>
      <c r="CZR119" s="43"/>
      <c r="CZS119" s="39"/>
      <c r="CZT119" s="38"/>
      <c r="CZU119" s="40"/>
      <c r="CZV119" s="40"/>
      <c r="CZX119" s="38"/>
      <c r="CZY119" s="42"/>
      <c r="CZZ119" s="43"/>
      <c r="DAA119" s="39"/>
      <c r="DAB119" s="38"/>
      <c r="DAC119" s="40"/>
      <c r="DAD119" s="40"/>
      <c r="DAF119" s="38"/>
      <c r="DAG119" s="42"/>
      <c r="DAH119" s="43"/>
      <c r="DAI119" s="39"/>
      <c r="DAJ119" s="38"/>
      <c r="DAK119" s="40"/>
      <c r="DAL119" s="40"/>
      <c r="DAN119" s="38"/>
      <c r="DAO119" s="42"/>
      <c r="DAP119" s="43"/>
      <c r="DAQ119" s="39"/>
      <c r="DAR119" s="38"/>
      <c r="DAS119" s="40"/>
      <c r="DAT119" s="40"/>
      <c r="DAV119" s="38"/>
      <c r="DAW119" s="42"/>
      <c r="DAX119" s="43"/>
      <c r="DAY119" s="39"/>
      <c r="DAZ119" s="38"/>
      <c r="DBA119" s="40"/>
      <c r="DBB119" s="40"/>
      <c r="DBD119" s="38"/>
      <c r="DBE119" s="42"/>
      <c r="DBF119" s="43"/>
      <c r="DBG119" s="39"/>
      <c r="DBH119" s="38"/>
      <c r="DBI119" s="40"/>
      <c r="DBJ119" s="40"/>
      <c r="DBL119" s="38"/>
      <c r="DBM119" s="42"/>
      <c r="DBN119" s="43"/>
      <c r="DBO119" s="39"/>
      <c r="DBP119" s="38"/>
      <c r="DBQ119" s="40"/>
      <c r="DBR119" s="40"/>
      <c r="DBT119" s="38"/>
      <c r="DBU119" s="42"/>
      <c r="DBV119" s="43"/>
      <c r="DBW119" s="39"/>
      <c r="DBX119" s="38"/>
      <c r="DBY119" s="40"/>
      <c r="DBZ119" s="40"/>
      <c r="DCB119" s="38"/>
      <c r="DCC119" s="42"/>
      <c r="DCD119" s="43"/>
      <c r="DCE119" s="39"/>
      <c r="DCF119" s="38"/>
      <c r="DCG119" s="40"/>
      <c r="DCH119" s="40"/>
      <c r="DCJ119" s="38"/>
      <c r="DCK119" s="42"/>
      <c r="DCL119" s="43"/>
      <c r="DCM119" s="39"/>
      <c r="DCN119" s="38"/>
      <c r="DCO119" s="40"/>
      <c r="DCP119" s="40"/>
      <c r="DCR119" s="38"/>
      <c r="DCS119" s="42"/>
      <c r="DCT119" s="43"/>
      <c r="DCU119" s="39"/>
      <c r="DCV119" s="38"/>
      <c r="DCW119" s="40"/>
      <c r="DCX119" s="40"/>
      <c r="DCZ119" s="38"/>
      <c r="DDA119" s="42"/>
      <c r="DDB119" s="43"/>
      <c r="DDC119" s="39"/>
      <c r="DDD119" s="38"/>
      <c r="DDE119" s="40"/>
      <c r="DDF119" s="40"/>
      <c r="DDH119" s="38"/>
      <c r="DDI119" s="42"/>
      <c r="DDJ119" s="43"/>
      <c r="DDK119" s="39"/>
      <c r="DDL119" s="38"/>
      <c r="DDM119" s="40"/>
      <c r="DDN119" s="40"/>
      <c r="DDP119" s="38"/>
      <c r="DDQ119" s="42"/>
      <c r="DDR119" s="43"/>
      <c r="DDS119" s="39"/>
      <c r="DDT119" s="38"/>
      <c r="DDU119" s="40"/>
      <c r="DDV119" s="40"/>
      <c r="DDX119" s="38"/>
      <c r="DDY119" s="42"/>
      <c r="DDZ119" s="43"/>
      <c r="DEA119" s="39"/>
      <c r="DEB119" s="38"/>
      <c r="DEC119" s="40"/>
      <c r="DED119" s="40"/>
      <c r="DEF119" s="38"/>
      <c r="DEG119" s="42"/>
      <c r="DEH119" s="43"/>
      <c r="DEI119" s="39"/>
      <c r="DEJ119" s="38"/>
      <c r="DEK119" s="40"/>
      <c r="DEL119" s="40"/>
      <c r="DEN119" s="38"/>
      <c r="DEO119" s="42"/>
      <c r="DEP119" s="43"/>
      <c r="DEQ119" s="39"/>
      <c r="DER119" s="38"/>
      <c r="DES119" s="40"/>
      <c r="DET119" s="40"/>
      <c r="DEV119" s="38"/>
      <c r="DEW119" s="42"/>
      <c r="DEX119" s="43"/>
      <c r="DEY119" s="39"/>
      <c r="DEZ119" s="38"/>
      <c r="DFA119" s="40"/>
      <c r="DFB119" s="40"/>
      <c r="DFD119" s="38"/>
      <c r="DFE119" s="42"/>
      <c r="DFF119" s="43"/>
      <c r="DFG119" s="39"/>
      <c r="DFH119" s="38"/>
      <c r="DFI119" s="40"/>
      <c r="DFJ119" s="40"/>
      <c r="DFL119" s="38"/>
      <c r="DFM119" s="42"/>
      <c r="DFN119" s="43"/>
      <c r="DFO119" s="39"/>
      <c r="DFP119" s="38"/>
      <c r="DFQ119" s="40"/>
      <c r="DFR119" s="40"/>
      <c r="DFT119" s="38"/>
      <c r="DFU119" s="42"/>
      <c r="DFV119" s="43"/>
      <c r="DFW119" s="39"/>
      <c r="DFX119" s="38"/>
      <c r="DFY119" s="40"/>
      <c r="DFZ119" s="40"/>
      <c r="DGB119" s="38"/>
      <c r="DGC119" s="42"/>
      <c r="DGD119" s="43"/>
      <c r="DGE119" s="39"/>
      <c r="DGF119" s="38"/>
      <c r="DGG119" s="40"/>
      <c r="DGH119" s="40"/>
      <c r="DGJ119" s="38"/>
      <c r="DGK119" s="42"/>
      <c r="DGL119" s="43"/>
      <c r="DGM119" s="39"/>
      <c r="DGN119" s="38"/>
      <c r="DGO119" s="40"/>
      <c r="DGP119" s="40"/>
      <c r="DGR119" s="38"/>
      <c r="DGS119" s="42"/>
      <c r="DGT119" s="43"/>
      <c r="DGU119" s="39"/>
      <c r="DGV119" s="38"/>
      <c r="DGW119" s="40"/>
      <c r="DGX119" s="40"/>
      <c r="DGZ119" s="38"/>
      <c r="DHA119" s="42"/>
      <c r="DHB119" s="43"/>
      <c r="DHC119" s="39"/>
      <c r="DHD119" s="38"/>
      <c r="DHE119" s="40"/>
      <c r="DHF119" s="40"/>
      <c r="DHH119" s="38"/>
      <c r="DHI119" s="42"/>
      <c r="DHJ119" s="43"/>
      <c r="DHK119" s="39"/>
      <c r="DHL119" s="38"/>
      <c r="DHM119" s="40"/>
      <c r="DHN119" s="40"/>
      <c r="DHP119" s="38"/>
      <c r="DHQ119" s="42"/>
      <c r="DHR119" s="43"/>
      <c r="DHS119" s="39"/>
      <c r="DHT119" s="38"/>
      <c r="DHU119" s="40"/>
      <c r="DHV119" s="40"/>
      <c r="DHX119" s="38"/>
      <c r="DHY119" s="42"/>
      <c r="DHZ119" s="43"/>
      <c r="DIA119" s="39"/>
      <c r="DIB119" s="38"/>
      <c r="DIC119" s="40"/>
      <c r="DID119" s="40"/>
      <c r="DIF119" s="38"/>
      <c r="DIG119" s="42"/>
      <c r="DIH119" s="43"/>
      <c r="DII119" s="39"/>
      <c r="DIJ119" s="38"/>
      <c r="DIK119" s="40"/>
      <c r="DIL119" s="40"/>
      <c r="DIN119" s="38"/>
      <c r="DIO119" s="42"/>
      <c r="DIP119" s="43"/>
      <c r="DIQ119" s="39"/>
      <c r="DIR119" s="38"/>
      <c r="DIS119" s="40"/>
      <c r="DIT119" s="40"/>
      <c r="DIV119" s="38"/>
      <c r="DIW119" s="42"/>
      <c r="DIX119" s="43"/>
      <c r="DIY119" s="39"/>
      <c r="DIZ119" s="38"/>
      <c r="DJA119" s="40"/>
      <c r="DJB119" s="40"/>
      <c r="DJD119" s="38"/>
      <c r="DJE119" s="42"/>
      <c r="DJF119" s="43"/>
      <c r="DJG119" s="39"/>
      <c r="DJH119" s="38"/>
      <c r="DJI119" s="40"/>
      <c r="DJJ119" s="40"/>
      <c r="DJL119" s="38"/>
      <c r="DJM119" s="42"/>
      <c r="DJN119" s="43"/>
      <c r="DJO119" s="39"/>
      <c r="DJP119" s="38"/>
      <c r="DJQ119" s="40"/>
      <c r="DJR119" s="40"/>
      <c r="DJT119" s="38"/>
      <c r="DJU119" s="42"/>
      <c r="DJV119" s="43"/>
      <c r="DJW119" s="39"/>
      <c r="DJX119" s="38"/>
      <c r="DJY119" s="40"/>
      <c r="DJZ119" s="40"/>
      <c r="DKB119" s="38"/>
      <c r="DKC119" s="42"/>
      <c r="DKD119" s="43"/>
      <c r="DKE119" s="39"/>
      <c r="DKF119" s="38"/>
      <c r="DKG119" s="40"/>
      <c r="DKH119" s="40"/>
      <c r="DKJ119" s="38"/>
      <c r="DKK119" s="42"/>
      <c r="DKL119" s="43"/>
      <c r="DKM119" s="39"/>
      <c r="DKN119" s="38"/>
      <c r="DKO119" s="40"/>
      <c r="DKP119" s="40"/>
      <c r="DKR119" s="38"/>
      <c r="DKS119" s="42"/>
      <c r="DKT119" s="43"/>
      <c r="DKU119" s="39"/>
      <c r="DKV119" s="38"/>
      <c r="DKW119" s="40"/>
      <c r="DKX119" s="40"/>
      <c r="DKZ119" s="38"/>
      <c r="DLA119" s="42"/>
      <c r="DLB119" s="43"/>
      <c r="DLC119" s="39"/>
      <c r="DLD119" s="38"/>
      <c r="DLE119" s="40"/>
      <c r="DLF119" s="40"/>
      <c r="DLH119" s="38"/>
      <c r="DLI119" s="42"/>
      <c r="DLJ119" s="43"/>
      <c r="DLK119" s="39"/>
      <c r="DLL119" s="38"/>
      <c r="DLM119" s="40"/>
      <c r="DLN119" s="40"/>
      <c r="DLP119" s="38"/>
      <c r="DLQ119" s="42"/>
      <c r="DLR119" s="43"/>
      <c r="DLS119" s="39"/>
      <c r="DLT119" s="38"/>
      <c r="DLU119" s="40"/>
      <c r="DLV119" s="40"/>
      <c r="DLX119" s="38"/>
      <c r="DLY119" s="42"/>
      <c r="DLZ119" s="43"/>
      <c r="DMA119" s="39"/>
      <c r="DMB119" s="38"/>
      <c r="DMC119" s="40"/>
      <c r="DMD119" s="40"/>
      <c r="DMF119" s="38"/>
      <c r="DMG119" s="42"/>
      <c r="DMH119" s="43"/>
      <c r="DMI119" s="39"/>
      <c r="DMJ119" s="38"/>
      <c r="DMK119" s="40"/>
      <c r="DML119" s="40"/>
      <c r="DMN119" s="38"/>
      <c r="DMO119" s="42"/>
      <c r="DMP119" s="43"/>
      <c r="DMQ119" s="39"/>
      <c r="DMR119" s="38"/>
      <c r="DMS119" s="40"/>
      <c r="DMT119" s="40"/>
      <c r="DMV119" s="38"/>
      <c r="DMW119" s="42"/>
      <c r="DMX119" s="43"/>
      <c r="DMY119" s="39"/>
      <c r="DMZ119" s="38"/>
      <c r="DNA119" s="40"/>
      <c r="DNB119" s="40"/>
      <c r="DND119" s="38"/>
      <c r="DNE119" s="42"/>
      <c r="DNF119" s="43"/>
      <c r="DNG119" s="39"/>
      <c r="DNH119" s="38"/>
      <c r="DNI119" s="40"/>
      <c r="DNJ119" s="40"/>
      <c r="DNL119" s="38"/>
      <c r="DNM119" s="42"/>
      <c r="DNN119" s="43"/>
      <c r="DNO119" s="39"/>
      <c r="DNP119" s="38"/>
      <c r="DNQ119" s="40"/>
      <c r="DNR119" s="40"/>
      <c r="DNT119" s="38"/>
      <c r="DNU119" s="42"/>
      <c r="DNV119" s="43"/>
      <c r="DNW119" s="39"/>
      <c r="DNX119" s="38"/>
      <c r="DNY119" s="40"/>
      <c r="DNZ119" s="40"/>
      <c r="DOB119" s="38"/>
      <c r="DOC119" s="42"/>
      <c r="DOD119" s="43"/>
      <c r="DOE119" s="39"/>
      <c r="DOF119" s="38"/>
      <c r="DOG119" s="40"/>
      <c r="DOH119" s="40"/>
      <c r="DOJ119" s="38"/>
      <c r="DOK119" s="42"/>
      <c r="DOL119" s="43"/>
      <c r="DOM119" s="39"/>
      <c r="DON119" s="38"/>
      <c r="DOO119" s="40"/>
      <c r="DOP119" s="40"/>
      <c r="DOR119" s="38"/>
      <c r="DOS119" s="42"/>
      <c r="DOT119" s="43"/>
      <c r="DOU119" s="39"/>
      <c r="DOV119" s="38"/>
      <c r="DOW119" s="40"/>
      <c r="DOX119" s="40"/>
      <c r="DOZ119" s="38"/>
      <c r="DPA119" s="42"/>
      <c r="DPB119" s="43"/>
      <c r="DPC119" s="39"/>
      <c r="DPD119" s="38"/>
      <c r="DPE119" s="40"/>
      <c r="DPF119" s="40"/>
      <c r="DPH119" s="38"/>
      <c r="DPI119" s="42"/>
      <c r="DPJ119" s="43"/>
      <c r="DPK119" s="39"/>
      <c r="DPL119" s="38"/>
      <c r="DPM119" s="40"/>
      <c r="DPN119" s="40"/>
      <c r="DPP119" s="38"/>
      <c r="DPQ119" s="42"/>
      <c r="DPR119" s="43"/>
      <c r="DPS119" s="39"/>
      <c r="DPT119" s="38"/>
      <c r="DPU119" s="40"/>
      <c r="DPV119" s="40"/>
      <c r="DPX119" s="38"/>
      <c r="DPY119" s="42"/>
      <c r="DPZ119" s="43"/>
      <c r="DQA119" s="39"/>
      <c r="DQB119" s="38"/>
      <c r="DQC119" s="40"/>
      <c r="DQD119" s="40"/>
      <c r="DQF119" s="38"/>
      <c r="DQG119" s="42"/>
      <c r="DQH119" s="43"/>
      <c r="DQI119" s="39"/>
      <c r="DQJ119" s="38"/>
      <c r="DQK119" s="40"/>
      <c r="DQL119" s="40"/>
      <c r="DQN119" s="38"/>
      <c r="DQO119" s="42"/>
      <c r="DQP119" s="43"/>
      <c r="DQQ119" s="39"/>
      <c r="DQR119" s="38"/>
      <c r="DQS119" s="40"/>
      <c r="DQT119" s="40"/>
      <c r="DQV119" s="38"/>
      <c r="DQW119" s="42"/>
      <c r="DQX119" s="43"/>
      <c r="DQY119" s="39"/>
      <c r="DQZ119" s="38"/>
      <c r="DRA119" s="40"/>
      <c r="DRB119" s="40"/>
      <c r="DRD119" s="38"/>
      <c r="DRE119" s="42"/>
      <c r="DRF119" s="43"/>
      <c r="DRG119" s="39"/>
      <c r="DRH119" s="38"/>
      <c r="DRI119" s="40"/>
      <c r="DRJ119" s="40"/>
      <c r="DRL119" s="38"/>
      <c r="DRM119" s="42"/>
      <c r="DRN119" s="43"/>
      <c r="DRO119" s="39"/>
      <c r="DRP119" s="38"/>
      <c r="DRQ119" s="40"/>
      <c r="DRR119" s="40"/>
      <c r="DRT119" s="38"/>
      <c r="DRU119" s="42"/>
      <c r="DRV119" s="43"/>
      <c r="DRW119" s="39"/>
      <c r="DRX119" s="38"/>
      <c r="DRY119" s="40"/>
      <c r="DRZ119" s="40"/>
      <c r="DSB119" s="38"/>
      <c r="DSC119" s="42"/>
      <c r="DSD119" s="43"/>
      <c r="DSE119" s="39"/>
      <c r="DSF119" s="38"/>
      <c r="DSG119" s="40"/>
      <c r="DSH119" s="40"/>
      <c r="DSJ119" s="38"/>
      <c r="DSK119" s="42"/>
      <c r="DSL119" s="43"/>
      <c r="DSM119" s="39"/>
      <c r="DSN119" s="38"/>
      <c r="DSO119" s="40"/>
      <c r="DSP119" s="40"/>
      <c r="DSR119" s="38"/>
      <c r="DSS119" s="42"/>
      <c r="DST119" s="43"/>
      <c r="DSU119" s="39"/>
      <c r="DSV119" s="38"/>
      <c r="DSW119" s="40"/>
      <c r="DSX119" s="40"/>
      <c r="DSZ119" s="38"/>
      <c r="DTA119" s="42"/>
      <c r="DTB119" s="43"/>
      <c r="DTC119" s="39"/>
      <c r="DTD119" s="38"/>
      <c r="DTE119" s="40"/>
      <c r="DTF119" s="40"/>
      <c r="DTH119" s="38"/>
      <c r="DTI119" s="42"/>
      <c r="DTJ119" s="43"/>
      <c r="DTK119" s="39"/>
      <c r="DTL119" s="38"/>
      <c r="DTM119" s="40"/>
      <c r="DTN119" s="40"/>
      <c r="DTP119" s="38"/>
      <c r="DTQ119" s="42"/>
      <c r="DTR119" s="43"/>
      <c r="DTS119" s="39"/>
      <c r="DTT119" s="38"/>
      <c r="DTU119" s="40"/>
      <c r="DTV119" s="40"/>
      <c r="DTX119" s="38"/>
      <c r="DTY119" s="42"/>
      <c r="DTZ119" s="43"/>
      <c r="DUA119" s="39"/>
      <c r="DUB119" s="38"/>
      <c r="DUC119" s="40"/>
      <c r="DUD119" s="40"/>
      <c r="DUF119" s="38"/>
      <c r="DUG119" s="42"/>
      <c r="DUH119" s="43"/>
      <c r="DUI119" s="39"/>
      <c r="DUJ119" s="38"/>
      <c r="DUK119" s="40"/>
      <c r="DUL119" s="40"/>
      <c r="DUN119" s="38"/>
      <c r="DUO119" s="42"/>
      <c r="DUP119" s="43"/>
      <c r="DUQ119" s="39"/>
      <c r="DUR119" s="38"/>
      <c r="DUS119" s="40"/>
      <c r="DUT119" s="40"/>
      <c r="DUV119" s="38"/>
      <c r="DUW119" s="42"/>
      <c r="DUX119" s="43"/>
      <c r="DUY119" s="39"/>
      <c r="DUZ119" s="38"/>
      <c r="DVA119" s="40"/>
      <c r="DVB119" s="40"/>
      <c r="DVD119" s="38"/>
      <c r="DVE119" s="42"/>
      <c r="DVF119" s="43"/>
      <c r="DVG119" s="39"/>
      <c r="DVH119" s="38"/>
      <c r="DVI119" s="40"/>
      <c r="DVJ119" s="40"/>
      <c r="DVL119" s="38"/>
      <c r="DVM119" s="42"/>
      <c r="DVN119" s="43"/>
      <c r="DVO119" s="39"/>
      <c r="DVP119" s="38"/>
      <c r="DVQ119" s="40"/>
      <c r="DVR119" s="40"/>
      <c r="DVT119" s="38"/>
      <c r="DVU119" s="42"/>
      <c r="DVV119" s="43"/>
      <c r="DVW119" s="39"/>
      <c r="DVX119" s="38"/>
      <c r="DVY119" s="40"/>
      <c r="DVZ119" s="40"/>
      <c r="DWB119" s="38"/>
      <c r="DWC119" s="42"/>
      <c r="DWD119" s="43"/>
      <c r="DWE119" s="39"/>
      <c r="DWF119" s="38"/>
      <c r="DWG119" s="40"/>
      <c r="DWH119" s="40"/>
      <c r="DWJ119" s="38"/>
      <c r="DWK119" s="42"/>
      <c r="DWL119" s="43"/>
      <c r="DWM119" s="39"/>
      <c r="DWN119" s="38"/>
      <c r="DWO119" s="40"/>
      <c r="DWP119" s="40"/>
      <c r="DWR119" s="38"/>
      <c r="DWS119" s="42"/>
      <c r="DWT119" s="43"/>
      <c r="DWU119" s="39"/>
      <c r="DWV119" s="38"/>
      <c r="DWW119" s="40"/>
      <c r="DWX119" s="40"/>
      <c r="DWZ119" s="38"/>
      <c r="DXA119" s="42"/>
      <c r="DXB119" s="43"/>
      <c r="DXC119" s="39"/>
      <c r="DXD119" s="38"/>
      <c r="DXE119" s="40"/>
      <c r="DXF119" s="40"/>
      <c r="DXH119" s="38"/>
      <c r="DXI119" s="42"/>
      <c r="DXJ119" s="43"/>
      <c r="DXK119" s="39"/>
      <c r="DXL119" s="38"/>
      <c r="DXM119" s="40"/>
      <c r="DXN119" s="40"/>
      <c r="DXP119" s="38"/>
      <c r="DXQ119" s="42"/>
      <c r="DXR119" s="43"/>
      <c r="DXS119" s="39"/>
      <c r="DXT119" s="38"/>
      <c r="DXU119" s="40"/>
      <c r="DXV119" s="40"/>
      <c r="DXX119" s="38"/>
      <c r="DXY119" s="42"/>
      <c r="DXZ119" s="43"/>
      <c r="DYA119" s="39"/>
      <c r="DYB119" s="38"/>
      <c r="DYC119" s="40"/>
      <c r="DYD119" s="40"/>
      <c r="DYF119" s="38"/>
      <c r="DYG119" s="42"/>
      <c r="DYH119" s="43"/>
      <c r="DYI119" s="39"/>
      <c r="DYJ119" s="38"/>
      <c r="DYK119" s="40"/>
      <c r="DYL119" s="40"/>
      <c r="DYN119" s="38"/>
      <c r="DYO119" s="42"/>
      <c r="DYP119" s="43"/>
      <c r="DYQ119" s="39"/>
      <c r="DYR119" s="38"/>
      <c r="DYS119" s="40"/>
      <c r="DYT119" s="40"/>
      <c r="DYV119" s="38"/>
      <c r="DYW119" s="42"/>
      <c r="DYX119" s="43"/>
      <c r="DYY119" s="39"/>
      <c r="DYZ119" s="38"/>
      <c r="DZA119" s="40"/>
      <c r="DZB119" s="40"/>
      <c r="DZD119" s="38"/>
      <c r="DZE119" s="42"/>
      <c r="DZF119" s="43"/>
      <c r="DZG119" s="39"/>
      <c r="DZH119" s="38"/>
      <c r="DZI119" s="40"/>
      <c r="DZJ119" s="40"/>
      <c r="DZL119" s="38"/>
      <c r="DZM119" s="42"/>
      <c r="DZN119" s="43"/>
      <c r="DZO119" s="39"/>
      <c r="DZP119" s="38"/>
      <c r="DZQ119" s="40"/>
      <c r="DZR119" s="40"/>
      <c r="DZT119" s="38"/>
      <c r="DZU119" s="42"/>
      <c r="DZV119" s="43"/>
      <c r="DZW119" s="39"/>
      <c r="DZX119" s="38"/>
      <c r="DZY119" s="40"/>
      <c r="DZZ119" s="40"/>
      <c r="EAB119" s="38"/>
      <c r="EAC119" s="42"/>
      <c r="EAD119" s="43"/>
      <c r="EAE119" s="39"/>
      <c r="EAF119" s="38"/>
      <c r="EAG119" s="40"/>
      <c r="EAH119" s="40"/>
      <c r="EAJ119" s="38"/>
      <c r="EAK119" s="42"/>
      <c r="EAL119" s="43"/>
      <c r="EAM119" s="39"/>
      <c r="EAN119" s="38"/>
      <c r="EAO119" s="40"/>
      <c r="EAP119" s="40"/>
      <c r="EAR119" s="38"/>
      <c r="EAS119" s="42"/>
      <c r="EAT119" s="43"/>
      <c r="EAU119" s="39"/>
      <c r="EAV119" s="38"/>
      <c r="EAW119" s="40"/>
      <c r="EAX119" s="40"/>
      <c r="EAZ119" s="38"/>
      <c r="EBA119" s="42"/>
      <c r="EBB119" s="43"/>
      <c r="EBC119" s="39"/>
      <c r="EBD119" s="38"/>
      <c r="EBE119" s="40"/>
      <c r="EBF119" s="40"/>
      <c r="EBH119" s="38"/>
      <c r="EBI119" s="42"/>
      <c r="EBJ119" s="43"/>
      <c r="EBK119" s="39"/>
      <c r="EBL119" s="38"/>
      <c r="EBM119" s="40"/>
      <c r="EBN119" s="40"/>
      <c r="EBP119" s="38"/>
      <c r="EBQ119" s="42"/>
      <c r="EBR119" s="43"/>
      <c r="EBS119" s="39"/>
      <c r="EBT119" s="38"/>
      <c r="EBU119" s="40"/>
      <c r="EBV119" s="40"/>
      <c r="EBX119" s="38"/>
      <c r="EBY119" s="42"/>
      <c r="EBZ119" s="43"/>
      <c r="ECA119" s="39"/>
      <c r="ECB119" s="38"/>
      <c r="ECC119" s="40"/>
      <c r="ECD119" s="40"/>
      <c r="ECF119" s="38"/>
      <c r="ECG119" s="42"/>
      <c r="ECH119" s="43"/>
      <c r="ECI119" s="39"/>
      <c r="ECJ119" s="38"/>
      <c r="ECK119" s="40"/>
      <c r="ECL119" s="40"/>
      <c r="ECN119" s="38"/>
      <c r="ECO119" s="42"/>
      <c r="ECP119" s="43"/>
      <c r="ECQ119" s="39"/>
      <c r="ECR119" s="38"/>
      <c r="ECS119" s="40"/>
      <c r="ECT119" s="40"/>
      <c r="ECV119" s="38"/>
      <c r="ECW119" s="42"/>
      <c r="ECX119" s="43"/>
      <c r="ECY119" s="39"/>
      <c r="ECZ119" s="38"/>
      <c r="EDA119" s="40"/>
      <c r="EDB119" s="40"/>
      <c r="EDD119" s="38"/>
      <c r="EDE119" s="42"/>
      <c r="EDF119" s="43"/>
      <c r="EDG119" s="39"/>
      <c r="EDH119" s="38"/>
      <c r="EDI119" s="40"/>
      <c r="EDJ119" s="40"/>
      <c r="EDL119" s="38"/>
      <c r="EDM119" s="42"/>
      <c r="EDN119" s="43"/>
      <c r="EDO119" s="39"/>
      <c r="EDP119" s="38"/>
      <c r="EDQ119" s="40"/>
      <c r="EDR119" s="40"/>
      <c r="EDT119" s="38"/>
      <c r="EDU119" s="42"/>
      <c r="EDV119" s="43"/>
      <c r="EDW119" s="39"/>
      <c r="EDX119" s="38"/>
      <c r="EDY119" s="40"/>
      <c r="EDZ119" s="40"/>
      <c r="EEB119" s="38"/>
      <c r="EEC119" s="42"/>
      <c r="EED119" s="43"/>
      <c r="EEE119" s="39"/>
      <c r="EEF119" s="38"/>
      <c r="EEG119" s="40"/>
      <c r="EEH119" s="40"/>
      <c r="EEJ119" s="38"/>
      <c r="EEK119" s="42"/>
      <c r="EEL119" s="43"/>
      <c r="EEM119" s="39"/>
      <c r="EEN119" s="38"/>
      <c r="EEO119" s="40"/>
      <c r="EEP119" s="40"/>
      <c r="EER119" s="38"/>
      <c r="EES119" s="42"/>
      <c r="EET119" s="43"/>
      <c r="EEU119" s="39"/>
      <c r="EEV119" s="38"/>
      <c r="EEW119" s="40"/>
      <c r="EEX119" s="40"/>
      <c r="EEZ119" s="38"/>
      <c r="EFA119" s="42"/>
      <c r="EFB119" s="43"/>
      <c r="EFC119" s="39"/>
      <c r="EFD119" s="38"/>
      <c r="EFE119" s="40"/>
      <c r="EFF119" s="40"/>
      <c r="EFH119" s="38"/>
      <c r="EFI119" s="42"/>
      <c r="EFJ119" s="43"/>
      <c r="EFK119" s="39"/>
      <c r="EFL119" s="38"/>
      <c r="EFM119" s="40"/>
      <c r="EFN119" s="40"/>
      <c r="EFP119" s="38"/>
      <c r="EFQ119" s="42"/>
      <c r="EFR119" s="43"/>
      <c r="EFS119" s="39"/>
      <c r="EFT119" s="38"/>
      <c r="EFU119" s="40"/>
      <c r="EFV119" s="40"/>
      <c r="EFX119" s="38"/>
      <c r="EFY119" s="42"/>
      <c r="EFZ119" s="43"/>
      <c r="EGA119" s="39"/>
      <c r="EGB119" s="38"/>
      <c r="EGC119" s="40"/>
      <c r="EGD119" s="40"/>
      <c r="EGF119" s="38"/>
      <c r="EGG119" s="42"/>
      <c r="EGH119" s="43"/>
      <c r="EGI119" s="39"/>
      <c r="EGJ119" s="38"/>
      <c r="EGK119" s="40"/>
      <c r="EGL119" s="40"/>
      <c r="EGN119" s="38"/>
      <c r="EGO119" s="42"/>
      <c r="EGP119" s="43"/>
      <c r="EGQ119" s="39"/>
      <c r="EGR119" s="38"/>
      <c r="EGS119" s="40"/>
      <c r="EGT119" s="40"/>
      <c r="EGV119" s="38"/>
      <c r="EGW119" s="42"/>
      <c r="EGX119" s="43"/>
      <c r="EGY119" s="39"/>
      <c r="EGZ119" s="38"/>
      <c r="EHA119" s="40"/>
      <c r="EHB119" s="40"/>
      <c r="EHD119" s="38"/>
      <c r="EHE119" s="42"/>
      <c r="EHF119" s="43"/>
      <c r="EHG119" s="39"/>
      <c r="EHH119" s="38"/>
      <c r="EHI119" s="40"/>
      <c r="EHJ119" s="40"/>
      <c r="EHL119" s="38"/>
      <c r="EHM119" s="42"/>
      <c r="EHN119" s="43"/>
      <c r="EHO119" s="39"/>
      <c r="EHP119" s="38"/>
      <c r="EHQ119" s="40"/>
      <c r="EHR119" s="40"/>
      <c r="EHT119" s="38"/>
      <c r="EHU119" s="42"/>
      <c r="EHV119" s="43"/>
      <c r="EHW119" s="39"/>
      <c r="EHX119" s="38"/>
      <c r="EHY119" s="40"/>
      <c r="EHZ119" s="40"/>
      <c r="EIB119" s="38"/>
      <c r="EIC119" s="42"/>
      <c r="EID119" s="43"/>
      <c r="EIE119" s="39"/>
      <c r="EIF119" s="38"/>
      <c r="EIG119" s="40"/>
      <c r="EIH119" s="40"/>
      <c r="EIJ119" s="38"/>
      <c r="EIK119" s="42"/>
      <c r="EIL119" s="43"/>
      <c r="EIM119" s="39"/>
      <c r="EIN119" s="38"/>
      <c r="EIO119" s="40"/>
      <c r="EIP119" s="40"/>
      <c r="EIR119" s="38"/>
      <c r="EIS119" s="42"/>
      <c r="EIT119" s="43"/>
      <c r="EIU119" s="39"/>
      <c r="EIV119" s="38"/>
      <c r="EIW119" s="40"/>
      <c r="EIX119" s="40"/>
      <c r="EIZ119" s="38"/>
      <c r="EJA119" s="42"/>
      <c r="EJB119" s="43"/>
      <c r="EJC119" s="39"/>
      <c r="EJD119" s="38"/>
      <c r="EJE119" s="40"/>
      <c r="EJF119" s="40"/>
      <c r="EJH119" s="38"/>
      <c r="EJI119" s="42"/>
      <c r="EJJ119" s="43"/>
      <c r="EJK119" s="39"/>
      <c r="EJL119" s="38"/>
      <c r="EJM119" s="40"/>
      <c r="EJN119" s="40"/>
      <c r="EJP119" s="38"/>
      <c r="EJQ119" s="42"/>
      <c r="EJR119" s="43"/>
      <c r="EJS119" s="39"/>
      <c r="EJT119" s="38"/>
      <c r="EJU119" s="40"/>
      <c r="EJV119" s="40"/>
      <c r="EJX119" s="38"/>
      <c r="EJY119" s="42"/>
      <c r="EJZ119" s="43"/>
      <c r="EKA119" s="39"/>
      <c r="EKB119" s="38"/>
      <c r="EKC119" s="40"/>
      <c r="EKD119" s="40"/>
      <c r="EKF119" s="38"/>
      <c r="EKG119" s="42"/>
      <c r="EKH119" s="43"/>
      <c r="EKI119" s="39"/>
      <c r="EKJ119" s="38"/>
      <c r="EKK119" s="40"/>
      <c r="EKL119" s="40"/>
      <c r="EKN119" s="38"/>
      <c r="EKO119" s="42"/>
      <c r="EKP119" s="43"/>
      <c r="EKQ119" s="39"/>
      <c r="EKR119" s="38"/>
      <c r="EKS119" s="40"/>
      <c r="EKT119" s="40"/>
      <c r="EKV119" s="38"/>
      <c r="EKW119" s="42"/>
      <c r="EKX119" s="43"/>
      <c r="EKY119" s="39"/>
      <c r="EKZ119" s="38"/>
      <c r="ELA119" s="40"/>
      <c r="ELB119" s="40"/>
      <c r="ELD119" s="38"/>
      <c r="ELE119" s="42"/>
      <c r="ELF119" s="43"/>
      <c r="ELG119" s="39"/>
      <c r="ELH119" s="38"/>
      <c r="ELI119" s="40"/>
      <c r="ELJ119" s="40"/>
      <c r="ELL119" s="38"/>
      <c r="ELM119" s="42"/>
      <c r="ELN119" s="43"/>
      <c r="ELO119" s="39"/>
      <c r="ELP119" s="38"/>
      <c r="ELQ119" s="40"/>
      <c r="ELR119" s="40"/>
      <c r="ELT119" s="38"/>
      <c r="ELU119" s="42"/>
      <c r="ELV119" s="43"/>
      <c r="ELW119" s="39"/>
      <c r="ELX119" s="38"/>
      <c r="ELY119" s="40"/>
      <c r="ELZ119" s="40"/>
      <c r="EMB119" s="38"/>
      <c r="EMC119" s="42"/>
      <c r="EMD119" s="43"/>
      <c r="EME119" s="39"/>
      <c r="EMF119" s="38"/>
      <c r="EMG119" s="40"/>
      <c r="EMH119" s="40"/>
      <c r="EMJ119" s="38"/>
      <c r="EMK119" s="42"/>
      <c r="EML119" s="43"/>
      <c r="EMM119" s="39"/>
      <c r="EMN119" s="38"/>
      <c r="EMO119" s="40"/>
      <c r="EMP119" s="40"/>
      <c r="EMR119" s="38"/>
      <c r="EMS119" s="42"/>
      <c r="EMT119" s="43"/>
      <c r="EMU119" s="39"/>
      <c r="EMV119" s="38"/>
      <c r="EMW119" s="40"/>
      <c r="EMX119" s="40"/>
      <c r="EMZ119" s="38"/>
      <c r="ENA119" s="42"/>
      <c r="ENB119" s="43"/>
      <c r="ENC119" s="39"/>
      <c r="END119" s="38"/>
      <c r="ENE119" s="40"/>
      <c r="ENF119" s="40"/>
      <c r="ENH119" s="38"/>
      <c r="ENI119" s="42"/>
      <c r="ENJ119" s="43"/>
      <c r="ENK119" s="39"/>
      <c r="ENL119" s="38"/>
      <c r="ENM119" s="40"/>
      <c r="ENN119" s="40"/>
      <c r="ENP119" s="38"/>
      <c r="ENQ119" s="42"/>
      <c r="ENR119" s="43"/>
      <c r="ENS119" s="39"/>
      <c r="ENT119" s="38"/>
      <c r="ENU119" s="40"/>
      <c r="ENV119" s="40"/>
      <c r="ENX119" s="38"/>
      <c r="ENY119" s="42"/>
      <c r="ENZ119" s="43"/>
      <c r="EOA119" s="39"/>
      <c r="EOB119" s="38"/>
      <c r="EOC119" s="40"/>
      <c r="EOD119" s="40"/>
      <c r="EOF119" s="38"/>
      <c r="EOG119" s="42"/>
      <c r="EOH119" s="43"/>
      <c r="EOI119" s="39"/>
      <c r="EOJ119" s="38"/>
      <c r="EOK119" s="40"/>
      <c r="EOL119" s="40"/>
      <c r="EON119" s="38"/>
      <c r="EOO119" s="42"/>
      <c r="EOP119" s="43"/>
      <c r="EOQ119" s="39"/>
      <c r="EOR119" s="38"/>
      <c r="EOS119" s="40"/>
      <c r="EOT119" s="40"/>
      <c r="EOV119" s="38"/>
      <c r="EOW119" s="42"/>
      <c r="EOX119" s="43"/>
      <c r="EOY119" s="39"/>
      <c r="EOZ119" s="38"/>
      <c r="EPA119" s="40"/>
      <c r="EPB119" s="40"/>
      <c r="EPD119" s="38"/>
      <c r="EPE119" s="42"/>
      <c r="EPF119" s="43"/>
      <c r="EPG119" s="39"/>
      <c r="EPH119" s="38"/>
      <c r="EPI119" s="40"/>
      <c r="EPJ119" s="40"/>
      <c r="EPL119" s="38"/>
      <c r="EPM119" s="42"/>
      <c r="EPN119" s="43"/>
      <c r="EPO119" s="39"/>
      <c r="EPP119" s="38"/>
      <c r="EPQ119" s="40"/>
      <c r="EPR119" s="40"/>
      <c r="EPT119" s="38"/>
      <c r="EPU119" s="42"/>
      <c r="EPV119" s="43"/>
      <c r="EPW119" s="39"/>
      <c r="EPX119" s="38"/>
      <c r="EPY119" s="40"/>
      <c r="EPZ119" s="40"/>
      <c r="EQB119" s="38"/>
      <c r="EQC119" s="42"/>
      <c r="EQD119" s="43"/>
      <c r="EQE119" s="39"/>
      <c r="EQF119" s="38"/>
      <c r="EQG119" s="40"/>
      <c r="EQH119" s="40"/>
      <c r="EQJ119" s="38"/>
      <c r="EQK119" s="42"/>
      <c r="EQL119" s="43"/>
      <c r="EQM119" s="39"/>
      <c r="EQN119" s="38"/>
      <c r="EQO119" s="40"/>
      <c r="EQP119" s="40"/>
      <c r="EQR119" s="38"/>
      <c r="EQS119" s="42"/>
      <c r="EQT119" s="43"/>
      <c r="EQU119" s="39"/>
      <c r="EQV119" s="38"/>
      <c r="EQW119" s="40"/>
      <c r="EQX119" s="40"/>
      <c r="EQZ119" s="38"/>
      <c r="ERA119" s="42"/>
      <c r="ERB119" s="43"/>
      <c r="ERC119" s="39"/>
      <c r="ERD119" s="38"/>
      <c r="ERE119" s="40"/>
      <c r="ERF119" s="40"/>
      <c r="ERH119" s="38"/>
      <c r="ERI119" s="42"/>
      <c r="ERJ119" s="43"/>
      <c r="ERK119" s="39"/>
      <c r="ERL119" s="38"/>
      <c r="ERM119" s="40"/>
      <c r="ERN119" s="40"/>
      <c r="ERP119" s="38"/>
      <c r="ERQ119" s="42"/>
      <c r="ERR119" s="43"/>
      <c r="ERS119" s="39"/>
      <c r="ERT119" s="38"/>
      <c r="ERU119" s="40"/>
      <c r="ERV119" s="40"/>
      <c r="ERX119" s="38"/>
      <c r="ERY119" s="42"/>
      <c r="ERZ119" s="43"/>
      <c r="ESA119" s="39"/>
      <c r="ESB119" s="38"/>
      <c r="ESC119" s="40"/>
      <c r="ESD119" s="40"/>
      <c r="ESF119" s="38"/>
      <c r="ESG119" s="42"/>
      <c r="ESH119" s="43"/>
      <c r="ESI119" s="39"/>
      <c r="ESJ119" s="38"/>
      <c r="ESK119" s="40"/>
      <c r="ESL119" s="40"/>
      <c r="ESN119" s="38"/>
      <c r="ESO119" s="42"/>
      <c r="ESP119" s="43"/>
      <c r="ESQ119" s="39"/>
      <c r="ESR119" s="38"/>
      <c r="ESS119" s="40"/>
      <c r="EST119" s="40"/>
      <c r="ESV119" s="38"/>
      <c r="ESW119" s="42"/>
      <c r="ESX119" s="43"/>
      <c r="ESY119" s="39"/>
      <c r="ESZ119" s="38"/>
      <c r="ETA119" s="40"/>
      <c r="ETB119" s="40"/>
      <c r="ETD119" s="38"/>
      <c r="ETE119" s="42"/>
      <c r="ETF119" s="43"/>
      <c r="ETG119" s="39"/>
      <c r="ETH119" s="38"/>
      <c r="ETI119" s="40"/>
      <c r="ETJ119" s="40"/>
      <c r="ETL119" s="38"/>
      <c r="ETM119" s="42"/>
      <c r="ETN119" s="43"/>
      <c r="ETO119" s="39"/>
      <c r="ETP119" s="38"/>
      <c r="ETQ119" s="40"/>
      <c r="ETR119" s="40"/>
      <c r="ETT119" s="38"/>
      <c r="ETU119" s="42"/>
      <c r="ETV119" s="43"/>
      <c r="ETW119" s="39"/>
      <c r="ETX119" s="38"/>
      <c r="ETY119" s="40"/>
      <c r="ETZ119" s="40"/>
      <c r="EUB119" s="38"/>
      <c r="EUC119" s="42"/>
      <c r="EUD119" s="43"/>
      <c r="EUE119" s="39"/>
      <c r="EUF119" s="38"/>
      <c r="EUG119" s="40"/>
      <c r="EUH119" s="40"/>
      <c r="EUJ119" s="38"/>
      <c r="EUK119" s="42"/>
      <c r="EUL119" s="43"/>
      <c r="EUM119" s="39"/>
      <c r="EUN119" s="38"/>
      <c r="EUO119" s="40"/>
      <c r="EUP119" s="40"/>
      <c r="EUR119" s="38"/>
      <c r="EUS119" s="42"/>
      <c r="EUT119" s="43"/>
      <c r="EUU119" s="39"/>
      <c r="EUV119" s="38"/>
      <c r="EUW119" s="40"/>
      <c r="EUX119" s="40"/>
      <c r="EUZ119" s="38"/>
      <c r="EVA119" s="42"/>
      <c r="EVB119" s="43"/>
      <c r="EVC119" s="39"/>
      <c r="EVD119" s="38"/>
      <c r="EVE119" s="40"/>
      <c r="EVF119" s="40"/>
      <c r="EVH119" s="38"/>
      <c r="EVI119" s="42"/>
      <c r="EVJ119" s="43"/>
      <c r="EVK119" s="39"/>
      <c r="EVL119" s="38"/>
      <c r="EVM119" s="40"/>
      <c r="EVN119" s="40"/>
      <c r="EVP119" s="38"/>
      <c r="EVQ119" s="42"/>
      <c r="EVR119" s="43"/>
      <c r="EVS119" s="39"/>
      <c r="EVT119" s="38"/>
      <c r="EVU119" s="40"/>
      <c r="EVV119" s="40"/>
      <c r="EVX119" s="38"/>
      <c r="EVY119" s="42"/>
      <c r="EVZ119" s="43"/>
      <c r="EWA119" s="39"/>
      <c r="EWB119" s="38"/>
      <c r="EWC119" s="40"/>
      <c r="EWD119" s="40"/>
      <c r="EWF119" s="38"/>
      <c r="EWG119" s="42"/>
      <c r="EWH119" s="43"/>
      <c r="EWI119" s="39"/>
      <c r="EWJ119" s="38"/>
      <c r="EWK119" s="40"/>
      <c r="EWL119" s="40"/>
      <c r="EWN119" s="38"/>
      <c r="EWO119" s="42"/>
      <c r="EWP119" s="43"/>
      <c r="EWQ119" s="39"/>
      <c r="EWR119" s="38"/>
      <c r="EWS119" s="40"/>
      <c r="EWT119" s="40"/>
      <c r="EWV119" s="38"/>
      <c r="EWW119" s="42"/>
      <c r="EWX119" s="43"/>
      <c r="EWY119" s="39"/>
      <c r="EWZ119" s="38"/>
      <c r="EXA119" s="40"/>
      <c r="EXB119" s="40"/>
      <c r="EXD119" s="38"/>
      <c r="EXE119" s="42"/>
      <c r="EXF119" s="43"/>
      <c r="EXG119" s="39"/>
      <c r="EXH119" s="38"/>
      <c r="EXI119" s="40"/>
      <c r="EXJ119" s="40"/>
      <c r="EXL119" s="38"/>
      <c r="EXM119" s="42"/>
      <c r="EXN119" s="43"/>
      <c r="EXO119" s="39"/>
      <c r="EXP119" s="38"/>
      <c r="EXQ119" s="40"/>
      <c r="EXR119" s="40"/>
      <c r="EXT119" s="38"/>
      <c r="EXU119" s="42"/>
      <c r="EXV119" s="43"/>
      <c r="EXW119" s="39"/>
      <c r="EXX119" s="38"/>
      <c r="EXY119" s="40"/>
      <c r="EXZ119" s="40"/>
      <c r="EYB119" s="38"/>
      <c r="EYC119" s="42"/>
      <c r="EYD119" s="43"/>
      <c r="EYE119" s="39"/>
      <c r="EYF119" s="38"/>
      <c r="EYG119" s="40"/>
      <c r="EYH119" s="40"/>
      <c r="EYJ119" s="38"/>
      <c r="EYK119" s="42"/>
      <c r="EYL119" s="43"/>
      <c r="EYM119" s="39"/>
      <c r="EYN119" s="38"/>
      <c r="EYO119" s="40"/>
      <c r="EYP119" s="40"/>
      <c r="EYR119" s="38"/>
      <c r="EYS119" s="42"/>
      <c r="EYT119" s="43"/>
      <c r="EYU119" s="39"/>
      <c r="EYV119" s="38"/>
      <c r="EYW119" s="40"/>
      <c r="EYX119" s="40"/>
      <c r="EYZ119" s="38"/>
      <c r="EZA119" s="42"/>
      <c r="EZB119" s="43"/>
      <c r="EZC119" s="39"/>
      <c r="EZD119" s="38"/>
      <c r="EZE119" s="40"/>
      <c r="EZF119" s="40"/>
      <c r="EZH119" s="38"/>
      <c r="EZI119" s="42"/>
      <c r="EZJ119" s="43"/>
      <c r="EZK119" s="39"/>
      <c r="EZL119" s="38"/>
      <c r="EZM119" s="40"/>
      <c r="EZN119" s="40"/>
      <c r="EZP119" s="38"/>
      <c r="EZQ119" s="42"/>
      <c r="EZR119" s="43"/>
      <c r="EZS119" s="39"/>
      <c r="EZT119" s="38"/>
      <c r="EZU119" s="40"/>
      <c r="EZV119" s="40"/>
      <c r="EZX119" s="38"/>
      <c r="EZY119" s="42"/>
      <c r="EZZ119" s="43"/>
      <c r="FAA119" s="39"/>
      <c r="FAB119" s="38"/>
      <c r="FAC119" s="40"/>
      <c r="FAD119" s="40"/>
      <c r="FAF119" s="38"/>
      <c r="FAG119" s="42"/>
      <c r="FAH119" s="43"/>
      <c r="FAI119" s="39"/>
      <c r="FAJ119" s="38"/>
      <c r="FAK119" s="40"/>
      <c r="FAL119" s="40"/>
      <c r="FAN119" s="38"/>
      <c r="FAO119" s="42"/>
      <c r="FAP119" s="43"/>
      <c r="FAQ119" s="39"/>
      <c r="FAR119" s="38"/>
      <c r="FAS119" s="40"/>
      <c r="FAT119" s="40"/>
      <c r="FAV119" s="38"/>
      <c r="FAW119" s="42"/>
      <c r="FAX119" s="43"/>
      <c r="FAY119" s="39"/>
      <c r="FAZ119" s="38"/>
      <c r="FBA119" s="40"/>
      <c r="FBB119" s="40"/>
      <c r="FBD119" s="38"/>
      <c r="FBE119" s="42"/>
      <c r="FBF119" s="43"/>
      <c r="FBG119" s="39"/>
      <c r="FBH119" s="38"/>
      <c r="FBI119" s="40"/>
      <c r="FBJ119" s="40"/>
      <c r="FBL119" s="38"/>
      <c r="FBM119" s="42"/>
      <c r="FBN119" s="43"/>
      <c r="FBO119" s="39"/>
      <c r="FBP119" s="38"/>
      <c r="FBQ119" s="40"/>
      <c r="FBR119" s="40"/>
      <c r="FBT119" s="38"/>
      <c r="FBU119" s="42"/>
      <c r="FBV119" s="43"/>
      <c r="FBW119" s="39"/>
      <c r="FBX119" s="38"/>
      <c r="FBY119" s="40"/>
      <c r="FBZ119" s="40"/>
      <c r="FCB119" s="38"/>
      <c r="FCC119" s="42"/>
      <c r="FCD119" s="43"/>
      <c r="FCE119" s="39"/>
      <c r="FCF119" s="38"/>
      <c r="FCG119" s="40"/>
      <c r="FCH119" s="40"/>
      <c r="FCJ119" s="38"/>
      <c r="FCK119" s="42"/>
      <c r="FCL119" s="43"/>
      <c r="FCM119" s="39"/>
      <c r="FCN119" s="38"/>
      <c r="FCO119" s="40"/>
      <c r="FCP119" s="40"/>
      <c r="FCR119" s="38"/>
      <c r="FCS119" s="42"/>
      <c r="FCT119" s="43"/>
      <c r="FCU119" s="39"/>
      <c r="FCV119" s="38"/>
      <c r="FCW119" s="40"/>
      <c r="FCX119" s="40"/>
      <c r="FCZ119" s="38"/>
      <c r="FDA119" s="42"/>
      <c r="FDB119" s="43"/>
      <c r="FDC119" s="39"/>
      <c r="FDD119" s="38"/>
      <c r="FDE119" s="40"/>
      <c r="FDF119" s="40"/>
      <c r="FDH119" s="38"/>
      <c r="FDI119" s="42"/>
      <c r="FDJ119" s="43"/>
      <c r="FDK119" s="39"/>
      <c r="FDL119" s="38"/>
      <c r="FDM119" s="40"/>
      <c r="FDN119" s="40"/>
      <c r="FDP119" s="38"/>
      <c r="FDQ119" s="42"/>
      <c r="FDR119" s="43"/>
      <c r="FDS119" s="39"/>
      <c r="FDT119" s="38"/>
      <c r="FDU119" s="40"/>
      <c r="FDV119" s="40"/>
      <c r="FDX119" s="38"/>
      <c r="FDY119" s="42"/>
      <c r="FDZ119" s="43"/>
      <c r="FEA119" s="39"/>
      <c r="FEB119" s="38"/>
      <c r="FEC119" s="40"/>
      <c r="FED119" s="40"/>
      <c r="FEF119" s="38"/>
      <c r="FEG119" s="42"/>
      <c r="FEH119" s="43"/>
      <c r="FEI119" s="39"/>
      <c r="FEJ119" s="38"/>
      <c r="FEK119" s="40"/>
      <c r="FEL119" s="40"/>
      <c r="FEN119" s="38"/>
      <c r="FEO119" s="42"/>
      <c r="FEP119" s="43"/>
      <c r="FEQ119" s="39"/>
      <c r="FER119" s="38"/>
      <c r="FES119" s="40"/>
      <c r="FET119" s="40"/>
      <c r="FEV119" s="38"/>
      <c r="FEW119" s="42"/>
      <c r="FEX119" s="43"/>
      <c r="FEY119" s="39"/>
      <c r="FEZ119" s="38"/>
      <c r="FFA119" s="40"/>
      <c r="FFB119" s="40"/>
      <c r="FFD119" s="38"/>
      <c r="FFE119" s="42"/>
      <c r="FFF119" s="43"/>
      <c r="FFG119" s="39"/>
      <c r="FFH119" s="38"/>
      <c r="FFI119" s="40"/>
      <c r="FFJ119" s="40"/>
      <c r="FFL119" s="38"/>
      <c r="FFM119" s="42"/>
      <c r="FFN119" s="43"/>
      <c r="FFO119" s="39"/>
      <c r="FFP119" s="38"/>
      <c r="FFQ119" s="40"/>
      <c r="FFR119" s="40"/>
      <c r="FFT119" s="38"/>
      <c r="FFU119" s="42"/>
      <c r="FFV119" s="43"/>
      <c r="FFW119" s="39"/>
      <c r="FFX119" s="38"/>
      <c r="FFY119" s="40"/>
      <c r="FFZ119" s="40"/>
      <c r="FGB119" s="38"/>
      <c r="FGC119" s="42"/>
      <c r="FGD119" s="43"/>
      <c r="FGE119" s="39"/>
      <c r="FGF119" s="38"/>
      <c r="FGG119" s="40"/>
      <c r="FGH119" s="40"/>
      <c r="FGJ119" s="38"/>
      <c r="FGK119" s="42"/>
      <c r="FGL119" s="43"/>
      <c r="FGM119" s="39"/>
      <c r="FGN119" s="38"/>
      <c r="FGO119" s="40"/>
      <c r="FGP119" s="40"/>
      <c r="FGR119" s="38"/>
      <c r="FGS119" s="42"/>
      <c r="FGT119" s="43"/>
      <c r="FGU119" s="39"/>
      <c r="FGV119" s="38"/>
      <c r="FGW119" s="40"/>
      <c r="FGX119" s="40"/>
      <c r="FGZ119" s="38"/>
      <c r="FHA119" s="42"/>
      <c r="FHB119" s="43"/>
      <c r="FHC119" s="39"/>
      <c r="FHD119" s="38"/>
      <c r="FHE119" s="40"/>
      <c r="FHF119" s="40"/>
      <c r="FHH119" s="38"/>
      <c r="FHI119" s="42"/>
      <c r="FHJ119" s="43"/>
      <c r="FHK119" s="39"/>
      <c r="FHL119" s="38"/>
      <c r="FHM119" s="40"/>
      <c r="FHN119" s="40"/>
      <c r="FHP119" s="38"/>
      <c r="FHQ119" s="42"/>
      <c r="FHR119" s="43"/>
      <c r="FHS119" s="39"/>
      <c r="FHT119" s="38"/>
      <c r="FHU119" s="40"/>
      <c r="FHV119" s="40"/>
      <c r="FHX119" s="38"/>
      <c r="FHY119" s="42"/>
      <c r="FHZ119" s="43"/>
      <c r="FIA119" s="39"/>
      <c r="FIB119" s="38"/>
      <c r="FIC119" s="40"/>
      <c r="FID119" s="40"/>
      <c r="FIF119" s="38"/>
      <c r="FIG119" s="42"/>
      <c r="FIH119" s="43"/>
      <c r="FII119" s="39"/>
      <c r="FIJ119" s="38"/>
      <c r="FIK119" s="40"/>
      <c r="FIL119" s="40"/>
      <c r="FIN119" s="38"/>
      <c r="FIO119" s="42"/>
      <c r="FIP119" s="43"/>
      <c r="FIQ119" s="39"/>
      <c r="FIR119" s="38"/>
      <c r="FIS119" s="40"/>
      <c r="FIT119" s="40"/>
      <c r="FIV119" s="38"/>
      <c r="FIW119" s="42"/>
      <c r="FIX119" s="43"/>
      <c r="FIY119" s="39"/>
      <c r="FIZ119" s="38"/>
      <c r="FJA119" s="40"/>
      <c r="FJB119" s="40"/>
      <c r="FJD119" s="38"/>
      <c r="FJE119" s="42"/>
      <c r="FJF119" s="43"/>
      <c r="FJG119" s="39"/>
      <c r="FJH119" s="38"/>
      <c r="FJI119" s="40"/>
      <c r="FJJ119" s="40"/>
      <c r="FJL119" s="38"/>
      <c r="FJM119" s="42"/>
      <c r="FJN119" s="43"/>
      <c r="FJO119" s="39"/>
      <c r="FJP119" s="38"/>
      <c r="FJQ119" s="40"/>
      <c r="FJR119" s="40"/>
      <c r="FJT119" s="38"/>
      <c r="FJU119" s="42"/>
      <c r="FJV119" s="43"/>
      <c r="FJW119" s="39"/>
      <c r="FJX119" s="38"/>
      <c r="FJY119" s="40"/>
      <c r="FJZ119" s="40"/>
      <c r="FKB119" s="38"/>
      <c r="FKC119" s="42"/>
      <c r="FKD119" s="43"/>
      <c r="FKE119" s="39"/>
      <c r="FKF119" s="38"/>
      <c r="FKG119" s="40"/>
      <c r="FKH119" s="40"/>
      <c r="FKJ119" s="38"/>
      <c r="FKK119" s="42"/>
      <c r="FKL119" s="43"/>
      <c r="FKM119" s="39"/>
      <c r="FKN119" s="38"/>
      <c r="FKO119" s="40"/>
      <c r="FKP119" s="40"/>
      <c r="FKR119" s="38"/>
      <c r="FKS119" s="42"/>
      <c r="FKT119" s="43"/>
      <c r="FKU119" s="39"/>
      <c r="FKV119" s="38"/>
      <c r="FKW119" s="40"/>
      <c r="FKX119" s="40"/>
      <c r="FKZ119" s="38"/>
      <c r="FLA119" s="42"/>
      <c r="FLB119" s="43"/>
      <c r="FLC119" s="39"/>
      <c r="FLD119" s="38"/>
      <c r="FLE119" s="40"/>
      <c r="FLF119" s="40"/>
      <c r="FLH119" s="38"/>
      <c r="FLI119" s="42"/>
      <c r="FLJ119" s="43"/>
      <c r="FLK119" s="39"/>
      <c r="FLL119" s="38"/>
      <c r="FLM119" s="40"/>
      <c r="FLN119" s="40"/>
      <c r="FLP119" s="38"/>
      <c r="FLQ119" s="42"/>
      <c r="FLR119" s="43"/>
      <c r="FLS119" s="39"/>
      <c r="FLT119" s="38"/>
      <c r="FLU119" s="40"/>
      <c r="FLV119" s="40"/>
      <c r="FLX119" s="38"/>
      <c r="FLY119" s="42"/>
      <c r="FLZ119" s="43"/>
      <c r="FMA119" s="39"/>
      <c r="FMB119" s="38"/>
      <c r="FMC119" s="40"/>
      <c r="FMD119" s="40"/>
      <c r="FMF119" s="38"/>
      <c r="FMG119" s="42"/>
      <c r="FMH119" s="43"/>
      <c r="FMI119" s="39"/>
      <c r="FMJ119" s="38"/>
      <c r="FMK119" s="40"/>
      <c r="FML119" s="40"/>
      <c r="FMN119" s="38"/>
      <c r="FMO119" s="42"/>
      <c r="FMP119" s="43"/>
      <c r="FMQ119" s="39"/>
      <c r="FMR119" s="38"/>
      <c r="FMS119" s="40"/>
      <c r="FMT119" s="40"/>
      <c r="FMV119" s="38"/>
      <c r="FMW119" s="42"/>
      <c r="FMX119" s="43"/>
      <c r="FMY119" s="39"/>
      <c r="FMZ119" s="38"/>
      <c r="FNA119" s="40"/>
      <c r="FNB119" s="40"/>
      <c r="FND119" s="38"/>
      <c r="FNE119" s="42"/>
      <c r="FNF119" s="43"/>
      <c r="FNG119" s="39"/>
      <c r="FNH119" s="38"/>
      <c r="FNI119" s="40"/>
      <c r="FNJ119" s="40"/>
      <c r="FNL119" s="38"/>
      <c r="FNM119" s="42"/>
      <c r="FNN119" s="43"/>
      <c r="FNO119" s="39"/>
      <c r="FNP119" s="38"/>
      <c r="FNQ119" s="40"/>
      <c r="FNR119" s="40"/>
      <c r="FNT119" s="38"/>
      <c r="FNU119" s="42"/>
      <c r="FNV119" s="43"/>
      <c r="FNW119" s="39"/>
      <c r="FNX119" s="38"/>
      <c r="FNY119" s="40"/>
      <c r="FNZ119" s="40"/>
      <c r="FOB119" s="38"/>
      <c r="FOC119" s="42"/>
      <c r="FOD119" s="43"/>
      <c r="FOE119" s="39"/>
      <c r="FOF119" s="38"/>
      <c r="FOG119" s="40"/>
      <c r="FOH119" s="40"/>
      <c r="FOJ119" s="38"/>
      <c r="FOK119" s="42"/>
      <c r="FOL119" s="43"/>
      <c r="FOM119" s="39"/>
      <c r="FON119" s="38"/>
      <c r="FOO119" s="40"/>
      <c r="FOP119" s="40"/>
      <c r="FOR119" s="38"/>
      <c r="FOS119" s="42"/>
      <c r="FOT119" s="43"/>
      <c r="FOU119" s="39"/>
      <c r="FOV119" s="38"/>
      <c r="FOW119" s="40"/>
      <c r="FOX119" s="40"/>
      <c r="FOZ119" s="38"/>
      <c r="FPA119" s="42"/>
      <c r="FPB119" s="43"/>
      <c r="FPC119" s="39"/>
      <c r="FPD119" s="38"/>
      <c r="FPE119" s="40"/>
      <c r="FPF119" s="40"/>
      <c r="FPH119" s="38"/>
      <c r="FPI119" s="42"/>
      <c r="FPJ119" s="43"/>
      <c r="FPK119" s="39"/>
      <c r="FPL119" s="38"/>
      <c r="FPM119" s="40"/>
      <c r="FPN119" s="40"/>
      <c r="FPP119" s="38"/>
      <c r="FPQ119" s="42"/>
      <c r="FPR119" s="43"/>
      <c r="FPS119" s="39"/>
      <c r="FPT119" s="38"/>
      <c r="FPU119" s="40"/>
      <c r="FPV119" s="40"/>
      <c r="FPX119" s="38"/>
      <c r="FPY119" s="42"/>
      <c r="FPZ119" s="43"/>
      <c r="FQA119" s="39"/>
      <c r="FQB119" s="38"/>
      <c r="FQC119" s="40"/>
      <c r="FQD119" s="40"/>
      <c r="FQF119" s="38"/>
      <c r="FQG119" s="42"/>
      <c r="FQH119" s="43"/>
      <c r="FQI119" s="39"/>
      <c r="FQJ119" s="38"/>
      <c r="FQK119" s="40"/>
      <c r="FQL119" s="40"/>
      <c r="FQN119" s="38"/>
      <c r="FQO119" s="42"/>
      <c r="FQP119" s="43"/>
      <c r="FQQ119" s="39"/>
      <c r="FQR119" s="38"/>
      <c r="FQS119" s="40"/>
      <c r="FQT119" s="40"/>
      <c r="FQV119" s="38"/>
      <c r="FQW119" s="42"/>
      <c r="FQX119" s="43"/>
      <c r="FQY119" s="39"/>
      <c r="FQZ119" s="38"/>
      <c r="FRA119" s="40"/>
      <c r="FRB119" s="40"/>
      <c r="FRD119" s="38"/>
      <c r="FRE119" s="42"/>
      <c r="FRF119" s="43"/>
      <c r="FRG119" s="39"/>
      <c r="FRH119" s="38"/>
      <c r="FRI119" s="40"/>
      <c r="FRJ119" s="40"/>
      <c r="FRL119" s="38"/>
      <c r="FRM119" s="42"/>
      <c r="FRN119" s="43"/>
      <c r="FRO119" s="39"/>
      <c r="FRP119" s="38"/>
      <c r="FRQ119" s="40"/>
      <c r="FRR119" s="40"/>
      <c r="FRT119" s="38"/>
      <c r="FRU119" s="42"/>
      <c r="FRV119" s="43"/>
      <c r="FRW119" s="39"/>
      <c r="FRX119" s="38"/>
      <c r="FRY119" s="40"/>
      <c r="FRZ119" s="40"/>
      <c r="FSB119" s="38"/>
      <c r="FSC119" s="42"/>
      <c r="FSD119" s="43"/>
      <c r="FSE119" s="39"/>
      <c r="FSF119" s="38"/>
      <c r="FSG119" s="40"/>
      <c r="FSH119" s="40"/>
      <c r="FSJ119" s="38"/>
      <c r="FSK119" s="42"/>
      <c r="FSL119" s="43"/>
      <c r="FSM119" s="39"/>
      <c r="FSN119" s="38"/>
      <c r="FSO119" s="40"/>
      <c r="FSP119" s="40"/>
      <c r="FSR119" s="38"/>
      <c r="FSS119" s="42"/>
      <c r="FST119" s="43"/>
      <c r="FSU119" s="39"/>
      <c r="FSV119" s="38"/>
      <c r="FSW119" s="40"/>
      <c r="FSX119" s="40"/>
      <c r="FSZ119" s="38"/>
      <c r="FTA119" s="42"/>
      <c r="FTB119" s="43"/>
      <c r="FTC119" s="39"/>
      <c r="FTD119" s="38"/>
      <c r="FTE119" s="40"/>
      <c r="FTF119" s="40"/>
      <c r="FTH119" s="38"/>
      <c r="FTI119" s="42"/>
      <c r="FTJ119" s="43"/>
      <c r="FTK119" s="39"/>
      <c r="FTL119" s="38"/>
      <c r="FTM119" s="40"/>
      <c r="FTN119" s="40"/>
      <c r="FTP119" s="38"/>
      <c r="FTQ119" s="42"/>
      <c r="FTR119" s="43"/>
      <c r="FTS119" s="39"/>
      <c r="FTT119" s="38"/>
      <c r="FTU119" s="40"/>
      <c r="FTV119" s="40"/>
      <c r="FTX119" s="38"/>
      <c r="FTY119" s="42"/>
      <c r="FTZ119" s="43"/>
      <c r="FUA119" s="39"/>
      <c r="FUB119" s="38"/>
      <c r="FUC119" s="40"/>
      <c r="FUD119" s="40"/>
      <c r="FUF119" s="38"/>
      <c r="FUG119" s="42"/>
      <c r="FUH119" s="43"/>
      <c r="FUI119" s="39"/>
      <c r="FUJ119" s="38"/>
      <c r="FUK119" s="40"/>
      <c r="FUL119" s="40"/>
      <c r="FUN119" s="38"/>
      <c r="FUO119" s="42"/>
      <c r="FUP119" s="43"/>
      <c r="FUQ119" s="39"/>
      <c r="FUR119" s="38"/>
      <c r="FUS119" s="40"/>
      <c r="FUT119" s="40"/>
      <c r="FUV119" s="38"/>
      <c r="FUW119" s="42"/>
      <c r="FUX119" s="43"/>
      <c r="FUY119" s="39"/>
      <c r="FUZ119" s="38"/>
      <c r="FVA119" s="40"/>
      <c r="FVB119" s="40"/>
      <c r="FVD119" s="38"/>
      <c r="FVE119" s="42"/>
      <c r="FVF119" s="43"/>
      <c r="FVG119" s="39"/>
      <c r="FVH119" s="38"/>
      <c r="FVI119" s="40"/>
      <c r="FVJ119" s="40"/>
      <c r="FVL119" s="38"/>
      <c r="FVM119" s="42"/>
      <c r="FVN119" s="43"/>
      <c r="FVO119" s="39"/>
      <c r="FVP119" s="38"/>
      <c r="FVQ119" s="40"/>
      <c r="FVR119" s="40"/>
      <c r="FVT119" s="38"/>
      <c r="FVU119" s="42"/>
      <c r="FVV119" s="43"/>
      <c r="FVW119" s="39"/>
      <c r="FVX119" s="38"/>
      <c r="FVY119" s="40"/>
      <c r="FVZ119" s="40"/>
      <c r="FWB119" s="38"/>
      <c r="FWC119" s="42"/>
      <c r="FWD119" s="43"/>
      <c r="FWE119" s="39"/>
      <c r="FWF119" s="38"/>
      <c r="FWG119" s="40"/>
      <c r="FWH119" s="40"/>
      <c r="FWJ119" s="38"/>
      <c r="FWK119" s="42"/>
      <c r="FWL119" s="43"/>
      <c r="FWM119" s="39"/>
      <c r="FWN119" s="38"/>
      <c r="FWO119" s="40"/>
      <c r="FWP119" s="40"/>
      <c r="FWR119" s="38"/>
      <c r="FWS119" s="42"/>
      <c r="FWT119" s="43"/>
      <c r="FWU119" s="39"/>
      <c r="FWV119" s="38"/>
      <c r="FWW119" s="40"/>
      <c r="FWX119" s="40"/>
      <c r="FWZ119" s="38"/>
      <c r="FXA119" s="42"/>
      <c r="FXB119" s="43"/>
      <c r="FXC119" s="39"/>
      <c r="FXD119" s="38"/>
      <c r="FXE119" s="40"/>
      <c r="FXF119" s="40"/>
      <c r="FXH119" s="38"/>
      <c r="FXI119" s="42"/>
      <c r="FXJ119" s="43"/>
      <c r="FXK119" s="39"/>
      <c r="FXL119" s="38"/>
      <c r="FXM119" s="40"/>
      <c r="FXN119" s="40"/>
      <c r="FXP119" s="38"/>
      <c r="FXQ119" s="42"/>
      <c r="FXR119" s="43"/>
      <c r="FXS119" s="39"/>
      <c r="FXT119" s="38"/>
      <c r="FXU119" s="40"/>
      <c r="FXV119" s="40"/>
      <c r="FXX119" s="38"/>
      <c r="FXY119" s="42"/>
      <c r="FXZ119" s="43"/>
      <c r="FYA119" s="39"/>
      <c r="FYB119" s="38"/>
      <c r="FYC119" s="40"/>
      <c r="FYD119" s="40"/>
      <c r="FYF119" s="38"/>
      <c r="FYG119" s="42"/>
      <c r="FYH119" s="43"/>
      <c r="FYI119" s="39"/>
      <c r="FYJ119" s="38"/>
      <c r="FYK119" s="40"/>
      <c r="FYL119" s="40"/>
      <c r="FYN119" s="38"/>
      <c r="FYO119" s="42"/>
      <c r="FYP119" s="43"/>
      <c r="FYQ119" s="39"/>
      <c r="FYR119" s="38"/>
      <c r="FYS119" s="40"/>
      <c r="FYT119" s="40"/>
      <c r="FYV119" s="38"/>
      <c r="FYW119" s="42"/>
      <c r="FYX119" s="43"/>
      <c r="FYY119" s="39"/>
      <c r="FYZ119" s="38"/>
      <c r="FZA119" s="40"/>
      <c r="FZB119" s="40"/>
      <c r="FZD119" s="38"/>
      <c r="FZE119" s="42"/>
      <c r="FZF119" s="43"/>
      <c r="FZG119" s="39"/>
      <c r="FZH119" s="38"/>
      <c r="FZI119" s="40"/>
      <c r="FZJ119" s="40"/>
      <c r="FZL119" s="38"/>
      <c r="FZM119" s="42"/>
      <c r="FZN119" s="43"/>
      <c r="FZO119" s="39"/>
      <c r="FZP119" s="38"/>
      <c r="FZQ119" s="40"/>
      <c r="FZR119" s="40"/>
      <c r="FZT119" s="38"/>
      <c r="FZU119" s="42"/>
      <c r="FZV119" s="43"/>
      <c r="FZW119" s="39"/>
      <c r="FZX119" s="38"/>
      <c r="FZY119" s="40"/>
      <c r="FZZ119" s="40"/>
      <c r="GAB119" s="38"/>
      <c r="GAC119" s="42"/>
      <c r="GAD119" s="43"/>
      <c r="GAE119" s="39"/>
      <c r="GAF119" s="38"/>
      <c r="GAG119" s="40"/>
      <c r="GAH119" s="40"/>
      <c r="GAJ119" s="38"/>
      <c r="GAK119" s="42"/>
      <c r="GAL119" s="43"/>
      <c r="GAM119" s="39"/>
      <c r="GAN119" s="38"/>
      <c r="GAO119" s="40"/>
      <c r="GAP119" s="40"/>
      <c r="GAR119" s="38"/>
      <c r="GAS119" s="42"/>
      <c r="GAT119" s="43"/>
      <c r="GAU119" s="39"/>
      <c r="GAV119" s="38"/>
      <c r="GAW119" s="40"/>
      <c r="GAX119" s="40"/>
      <c r="GAZ119" s="38"/>
      <c r="GBA119" s="42"/>
      <c r="GBB119" s="43"/>
      <c r="GBC119" s="39"/>
      <c r="GBD119" s="38"/>
      <c r="GBE119" s="40"/>
      <c r="GBF119" s="40"/>
      <c r="GBH119" s="38"/>
      <c r="GBI119" s="42"/>
      <c r="GBJ119" s="43"/>
      <c r="GBK119" s="39"/>
      <c r="GBL119" s="38"/>
      <c r="GBM119" s="40"/>
      <c r="GBN119" s="40"/>
      <c r="GBP119" s="38"/>
      <c r="GBQ119" s="42"/>
      <c r="GBR119" s="43"/>
      <c r="GBS119" s="39"/>
      <c r="GBT119" s="38"/>
      <c r="GBU119" s="40"/>
      <c r="GBV119" s="40"/>
      <c r="GBX119" s="38"/>
      <c r="GBY119" s="42"/>
      <c r="GBZ119" s="43"/>
      <c r="GCA119" s="39"/>
      <c r="GCB119" s="38"/>
      <c r="GCC119" s="40"/>
      <c r="GCD119" s="40"/>
      <c r="GCF119" s="38"/>
      <c r="GCG119" s="42"/>
      <c r="GCH119" s="43"/>
      <c r="GCI119" s="39"/>
      <c r="GCJ119" s="38"/>
      <c r="GCK119" s="40"/>
      <c r="GCL119" s="40"/>
      <c r="GCN119" s="38"/>
      <c r="GCO119" s="42"/>
      <c r="GCP119" s="43"/>
      <c r="GCQ119" s="39"/>
      <c r="GCR119" s="38"/>
      <c r="GCS119" s="40"/>
      <c r="GCT119" s="40"/>
      <c r="GCV119" s="38"/>
      <c r="GCW119" s="42"/>
      <c r="GCX119" s="43"/>
      <c r="GCY119" s="39"/>
      <c r="GCZ119" s="38"/>
      <c r="GDA119" s="40"/>
      <c r="GDB119" s="40"/>
      <c r="GDD119" s="38"/>
      <c r="GDE119" s="42"/>
      <c r="GDF119" s="43"/>
      <c r="GDG119" s="39"/>
      <c r="GDH119" s="38"/>
      <c r="GDI119" s="40"/>
      <c r="GDJ119" s="40"/>
      <c r="GDL119" s="38"/>
      <c r="GDM119" s="42"/>
      <c r="GDN119" s="43"/>
      <c r="GDO119" s="39"/>
      <c r="GDP119" s="38"/>
      <c r="GDQ119" s="40"/>
      <c r="GDR119" s="40"/>
      <c r="GDT119" s="38"/>
      <c r="GDU119" s="42"/>
      <c r="GDV119" s="43"/>
      <c r="GDW119" s="39"/>
      <c r="GDX119" s="38"/>
      <c r="GDY119" s="40"/>
      <c r="GDZ119" s="40"/>
      <c r="GEB119" s="38"/>
      <c r="GEC119" s="42"/>
      <c r="GED119" s="43"/>
      <c r="GEE119" s="39"/>
      <c r="GEF119" s="38"/>
      <c r="GEG119" s="40"/>
      <c r="GEH119" s="40"/>
      <c r="GEJ119" s="38"/>
      <c r="GEK119" s="42"/>
      <c r="GEL119" s="43"/>
      <c r="GEM119" s="39"/>
      <c r="GEN119" s="38"/>
      <c r="GEO119" s="40"/>
      <c r="GEP119" s="40"/>
      <c r="GER119" s="38"/>
      <c r="GES119" s="42"/>
      <c r="GET119" s="43"/>
      <c r="GEU119" s="39"/>
      <c r="GEV119" s="38"/>
      <c r="GEW119" s="40"/>
      <c r="GEX119" s="40"/>
      <c r="GEZ119" s="38"/>
      <c r="GFA119" s="42"/>
      <c r="GFB119" s="43"/>
      <c r="GFC119" s="39"/>
      <c r="GFD119" s="38"/>
      <c r="GFE119" s="40"/>
      <c r="GFF119" s="40"/>
      <c r="GFH119" s="38"/>
      <c r="GFI119" s="42"/>
      <c r="GFJ119" s="43"/>
      <c r="GFK119" s="39"/>
      <c r="GFL119" s="38"/>
      <c r="GFM119" s="40"/>
      <c r="GFN119" s="40"/>
      <c r="GFP119" s="38"/>
      <c r="GFQ119" s="42"/>
      <c r="GFR119" s="43"/>
      <c r="GFS119" s="39"/>
      <c r="GFT119" s="38"/>
      <c r="GFU119" s="40"/>
      <c r="GFV119" s="40"/>
      <c r="GFX119" s="38"/>
      <c r="GFY119" s="42"/>
      <c r="GFZ119" s="43"/>
      <c r="GGA119" s="39"/>
      <c r="GGB119" s="38"/>
      <c r="GGC119" s="40"/>
      <c r="GGD119" s="40"/>
      <c r="GGF119" s="38"/>
      <c r="GGG119" s="42"/>
      <c r="GGH119" s="43"/>
      <c r="GGI119" s="39"/>
      <c r="GGJ119" s="38"/>
      <c r="GGK119" s="40"/>
      <c r="GGL119" s="40"/>
      <c r="GGN119" s="38"/>
      <c r="GGO119" s="42"/>
      <c r="GGP119" s="43"/>
      <c r="GGQ119" s="39"/>
      <c r="GGR119" s="38"/>
      <c r="GGS119" s="40"/>
      <c r="GGT119" s="40"/>
      <c r="GGV119" s="38"/>
      <c r="GGW119" s="42"/>
      <c r="GGX119" s="43"/>
      <c r="GGY119" s="39"/>
      <c r="GGZ119" s="38"/>
      <c r="GHA119" s="40"/>
      <c r="GHB119" s="40"/>
      <c r="GHD119" s="38"/>
      <c r="GHE119" s="42"/>
      <c r="GHF119" s="43"/>
      <c r="GHG119" s="39"/>
      <c r="GHH119" s="38"/>
      <c r="GHI119" s="40"/>
      <c r="GHJ119" s="40"/>
      <c r="GHL119" s="38"/>
      <c r="GHM119" s="42"/>
      <c r="GHN119" s="43"/>
      <c r="GHO119" s="39"/>
      <c r="GHP119" s="38"/>
      <c r="GHQ119" s="40"/>
      <c r="GHR119" s="40"/>
      <c r="GHT119" s="38"/>
      <c r="GHU119" s="42"/>
      <c r="GHV119" s="43"/>
      <c r="GHW119" s="39"/>
      <c r="GHX119" s="38"/>
      <c r="GHY119" s="40"/>
      <c r="GHZ119" s="40"/>
      <c r="GIB119" s="38"/>
      <c r="GIC119" s="42"/>
      <c r="GID119" s="43"/>
      <c r="GIE119" s="39"/>
      <c r="GIF119" s="38"/>
      <c r="GIG119" s="40"/>
      <c r="GIH119" s="40"/>
      <c r="GIJ119" s="38"/>
      <c r="GIK119" s="42"/>
      <c r="GIL119" s="43"/>
      <c r="GIM119" s="39"/>
      <c r="GIN119" s="38"/>
      <c r="GIO119" s="40"/>
      <c r="GIP119" s="40"/>
      <c r="GIR119" s="38"/>
      <c r="GIS119" s="42"/>
      <c r="GIT119" s="43"/>
      <c r="GIU119" s="39"/>
      <c r="GIV119" s="38"/>
      <c r="GIW119" s="40"/>
      <c r="GIX119" s="40"/>
      <c r="GIZ119" s="38"/>
      <c r="GJA119" s="42"/>
      <c r="GJB119" s="43"/>
      <c r="GJC119" s="39"/>
      <c r="GJD119" s="38"/>
      <c r="GJE119" s="40"/>
      <c r="GJF119" s="40"/>
      <c r="GJH119" s="38"/>
      <c r="GJI119" s="42"/>
      <c r="GJJ119" s="43"/>
      <c r="GJK119" s="39"/>
      <c r="GJL119" s="38"/>
      <c r="GJM119" s="40"/>
      <c r="GJN119" s="40"/>
      <c r="GJP119" s="38"/>
      <c r="GJQ119" s="42"/>
      <c r="GJR119" s="43"/>
      <c r="GJS119" s="39"/>
      <c r="GJT119" s="38"/>
      <c r="GJU119" s="40"/>
      <c r="GJV119" s="40"/>
      <c r="GJX119" s="38"/>
      <c r="GJY119" s="42"/>
      <c r="GJZ119" s="43"/>
      <c r="GKA119" s="39"/>
      <c r="GKB119" s="38"/>
      <c r="GKC119" s="40"/>
      <c r="GKD119" s="40"/>
      <c r="GKF119" s="38"/>
      <c r="GKG119" s="42"/>
      <c r="GKH119" s="43"/>
      <c r="GKI119" s="39"/>
      <c r="GKJ119" s="38"/>
      <c r="GKK119" s="40"/>
      <c r="GKL119" s="40"/>
      <c r="GKN119" s="38"/>
      <c r="GKO119" s="42"/>
      <c r="GKP119" s="43"/>
      <c r="GKQ119" s="39"/>
      <c r="GKR119" s="38"/>
      <c r="GKS119" s="40"/>
      <c r="GKT119" s="40"/>
      <c r="GKV119" s="38"/>
      <c r="GKW119" s="42"/>
      <c r="GKX119" s="43"/>
      <c r="GKY119" s="39"/>
      <c r="GKZ119" s="38"/>
      <c r="GLA119" s="40"/>
      <c r="GLB119" s="40"/>
      <c r="GLD119" s="38"/>
      <c r="GLE119" s="42"/>
      <c r="GLF119" s="43"/>
      <c r="GLG119" s="39"/>
      <c r="GLH119" s="38"/>
      <c r="GLI119" s="40"/>
      <c r="GLJ119" s="40"/>
      <c r="GLL119" s="38"/>
      <c r="GLM119" s="42"/>
      <c r="GLN119" s="43"/>
      <c r="GLO119" s="39"/>
      <c r="GLP119" s="38"/>
      <c r="GLQ119" s="40"/>
      <c r="GLR119" s="40"/>
      <c r="GLT119" s="38"/>
      <c r="GLU119" s="42"/>
      <c r="GLV119" s="43"/>
      <c r="GLW119" s="39"/>
      <c r="GLX119" s="38"/>
      <c r="GLY119" s="40"/>
      <c r="GLZ119" s="40"/>
      <c r="GMB119" s="38"/>
      <c r="GMC119" s="42"/>
      <c r="GMD119" s="43"/>
      <c r="GME119" s="39"/>
      <c r="GMF119" s="38"/>
      <c r="GMG119" s="40"/>
      <c r="GMH119" s="40"/>
      <c r="GMJ119" s="38"/>
      <c r="GMK119" s="42"/>
      <c r="GML119" s="43"/>
      <c r="GMM119" s="39"/>
      <c r="GMN119" s="38"/>
      <c r="GMO119" s="40"/>
      <c r="GMP119" s="40"/>
      <c r="GMR119" s="38"/>
      <c r="GMS119" s="42"/>
      <c r="GMT119" s="43"/>
      <c r="GMU119" s="39"/>
      <c r="GMV119" s="38"/>
      <c r="GMW119" s="40"/>
      <c r="GMX119" s="40"/>
      <c r="GMZ119" s="38"/>
      <c r="GNA119" s="42"/>
      <c r="GNB119" s="43"/>
      <c r="GNC119" s="39"/>
      <c r="GND119" s="38"/>
      <c r="GNE119" s="40"/>
      <c r="GNF119" s="40"/>
      <c r="GNH119" s="38"/>
      <c r="GNI119" s="42"/>
      <c r="GNJ119" s="43"/>
      <c r="GNK119" s="39"/>
      <c r="GNL119" s="38"/>
      <c r="GNM119" s="40"/>
      <c r="GNN119" s="40"/>
      <c r="GNP119" s="38"/>
      <c r="GNQ119" s="42"/>
      <c r="GNR119" s="43"/>
      <c r="GNS119" s="39"/>
      <c r="GNT119" s="38"/>
      <c r="GNU119" s="40"/>
      <c r="GNV119" s="40"/>
      <c r="GNX119" s="38"/>
      <c r="GNY119" s="42"/>
      <c r="GNZ119" s="43"/>
      <c r="GOA119" s="39"/>
      <c r="GOB119" s="38"/>
      <c r="GOC119" s="40"/>
      <c r="GOD119" s="40"/>
      <c r="GOF119" s="38"/>
      <c r="GOG119" s="42"/>
      <c r="GOH119" s="43"/>
      <c r="GOI119" s="39"/>
      <c r="GOJ119" s="38"/>
      <c r="GOK119" s="40"/>
      <c r="GOL119" s="40"/>
      <c r="GON119" s="38"/>
      <c r="GOO119" s="42"/>
      <c r="GOP119" s="43"/>
      <c r="GOQ119" s="39"/>
      <c r="GOR119" s="38"/>
      <c r="GOS119" s="40"/>
      <c r="GOT119" s="40"/>
      <c r="GOV119" s="38"/>
      <c r="GOW119" s="42"/>
      <c r="GOX119" s="43"/>
      <c r="GOY119" s="39"/>
      <c r="GOZ119" s="38"/>
      <c r="GPA119" s="40"/>
      <c r="GPB119" s="40"/>
      <c r="GPD119" s="38"/>
      <c r="GPE119" s="42"/>
      <c r="GPF119" s="43"/>
      <c r="GPG119" s="39"/>
      <c r="GPH119" s="38"/>
      <c r="GPI119" s="40"/>
      <c r="GPJ119" s="40"/>
      <c r="GPL119" s="38"/>
      <c r="GPM119" s="42"/>
      <c r="GPN119" s="43"/>
      <c r="GPO119" s="39"/>
      <c r="GPP119" s="38"/>
      <c r="GPQ119" s="40"/>
      <c r="GPR119" s="40"/>
      <c r="GPT119" s="38"/>
      <c r="GPU119" s="42"/>
      <c r="GPV119" s="43"/>
      <c r="GPW119" s="39"/>
      <c r="GPX119" s="38"/>
      <c r="GPY119" s="40"/>
      <c r="GPZ119" s="40"/>
      <c r="GQB119" s="38"/>
      <c r="GQC119" s="42"/>
      <c r="GQD119" s="43"/>
      <c r="GQE119" s="39"/>
      <c r="GQF119" s="38"/>
      <c r="GQG119" s="40"/>
      <c r="GQH119" s="40"/>
      <c r="GQJ119" s="38"/>
      <c r="GQK119" s="42"/>
      <c r="GQL119" s="43"/>
      <c r="GQM119" s="39"/>
      <c r="GQN119" s="38"/>
      <c r="GQO119" s="40"/>
      <c r="GQP119" s="40"/>
      <c r="GQR119" s="38"/>
      <c r="GQS119" s="42"/>
      <c r="GQT119" s="43"/>
      <c r="GQU119" s="39"/>
      <c r="GQV119" s="38"/>
      <c r="GQW119" s="40"/>
      <c r="GQX119" s="40"/>
      <c r="GQZ119" s="38"/>
      <c r="GRA119" s="42"/>
      <c r="GRB119" s="43"/>
      <c r="GRC119" s="39"/>
      <c r="GRD119" s="38"/>
      <c r="GRE119" s="40"/>
      <c r="GRF119" s="40"/>
      <c r="GRH119" s="38"/>
      <c r="GRI119" s="42"/>
      <c r="GRJ119" s="43"/>
      <c r="GRK119" s="39"/>
      <c r="GRL119" s="38"/>
      <c r="GRM119" s="40"/>
      <c r="GRN119" s="40"/>
      <c r="GRP119" s="38"/>
      <c r="GRQ119" s="42"/>
      <c r="GRR119" s="43"/>
      <c r="GRS119" s="39"/>
      <c r="GRT119" s="38"/>
      <c r="GRU119" s="40"/>
      <c r="GRV119" s="40"/>
      <c r="GRX119" s="38"/>
      <c r="GRY119" s="42"/>
      <c r="GRZ119" s="43"/>
      <c r="GSA119" s="39"/>
      <c r="GSB119" s="38"/>
      <c r="GSC119" s="40"/>
      <c r="GSD119" s="40"/>
      <c r="GSF119" s="38"/>
      <c r="GSG119" s="42"/>
      <c r="GSH119" s="43"/>
      <c r="GSI119" s="39"/>
      <c r="GSJ119" s="38"/>
      <c r="GSK119" s="40"/>
      <c r="GSL119" s="40"/>
      <c r="GSN119" s="38"/>
      <c r="GSO119" s="42"/>
      <c r="GSP119" s="43"/>
      <c r="GSQ119" s="39"/>
      <c r="GSR119" s="38"/>
      <c r="GSS119" s="40"/>
      <c r="GST119" s="40"/>
      <c r="GSV119" s="38"/>
      <c r="GSW119" s="42"/>
      <c r="GSX119" s="43"/>
      <c r="GSY119" s="39"/>
      <c r="GSZ119" s="38"/>
      <c r="GTA119" s="40"/>
      <c r="GTB119" s="40"/>
      <c r="GTD119" s="38"/>
      <c r="GTE119" s="42"/>
      <c r="GTF119" s="43"/>
      <c r="GTG119" s="39"/>
      <c r="GTH119" s="38"/>
      <c r="GTI119" s="40"/>
      <c r="GTJ119" s="40"/>
      <c r="GTL119" s="38"/>
      <c r="GTM119" s="42"/>
      <c r="GTN119" s="43"/>
      <c r="GTO119" s="39"/>
      <c r="GTP119" s="38"/>
      <c r="GTQ119" s="40"/>
      <c r="GTR119" s="40"/>
      <c r="GTT119" s="38"/>
      <c r="GTU119" s="42"/>
      <c r="GTV119" s="43"/>
      <c r="GTW119" s="39"/>
      <c r="GTX119" s="38"/>
      <c r="GTY119" s="40"/>
      <c r="GTZ119" s="40"/>
      <c r="GUB119" s="38"/>
      <c r="GUC119" s="42"/>
      <c r="GUD119" s="43"/>
      <c r="GUE119" s="39"/>
      <c r="GUF119" s="38"/>
      <c r="GUG119" s="40"/>
      <c r="GUH119" s="40"/>
      <c r="GUJ119" s="38"/>
      <c r="GUK119" s="42"/>
      <c r="GUL119" s="43"/>
      <c r="GUM119" s="39"/>
      <c r="GUN119" s="38"/>
      <c r="GUO119" s="40"/>
      <c r="GUP119" s="40"/>
      <c r="GUR119" s="38"/>
      <c r="GUS119" s="42"/>
      <c r="GUT119" s="43"/>
      <c r="GUU119" s="39"/>
      <c r="GUV119" s="38"/>
      <c r="GUW119" s="40"/>
      <c r="GUX119" s="40"/>
      <c r="GUZ119" s="38"/>
      <c r="GVA119" s="42"/>
      <c r="GVB119" s="43"/>
      <c r="GVC119" s="39"/>
      <c r="GVD119" s="38"/>
      <c r="GVE119" s="40"/>
      <c r="GVF119" s="40"/>
      <c r="GVH119" s="38"/>
      <c r="GVI119" s="42"/>
      <c r="GVJ119" s="43"/>
      <c r="GVK119" s="39"/>
      <c r="GVL119" s="38"/>
      <c r="GVM119" s="40"/>
      <c r="GVN119" s="40"/>
      <c r="GVP119" s="38"/>
      <c r="GVQ119" s="42"/>
      <c r="GVR119" s="43"/>
      <c r="GVS119" s="39"/>
      <c r="GVT119" s="38"/>
      <c r="GVU119" s="40"/>
      <c r="GVV119" s="40"/>
      <c r="GVX119" s="38"/>
      <c r="GVY119" s="42"/>
      <c r="GVZ119" s="43"/>
      <c r="GWA119" s="39"/>
      <c r="GWB119" s="38"/>
      <c r="GWC119" s="40"/>
      <c r="GWD119" s="40"/>
      <c r="GWF119" s="38"/>
      <c r="GWG119" s="42"/>
      <c r="GWH119" s="43"/>
      <c r="GWI119" s="39"/>
      <c r="GWJ119" s="38"/>
      <c r="GWK119" s="40"/>
      <c r="GWL119" s="40"/>
      <c r="GWN119" s="38"/>
      <c r="GWO119" s="42"/>
      <c r="GWP119" s="43"/>
      <c r="GWQ119" s="39"/>
      <c r="GWR119" s="38"/>
      <c r="GWS119" s="40"/>
      <c r="GWT119" s="40"/>
      <c r="GWV119" s="38"/>
      <c r="GWW119" s="42"/>
      <c r="GWX119" s="43"/>
      <c r="GWY119" s="39"/>
      <c r="GWZ119" s="38"/>
      <c r="GXA119" s="40"/>
      <c r="GXB119" s="40"/>
      <c r="GXD119" s="38"/>
      <c r="GXE119" s="42"/>
      <c r="GXF119" s="43"/>
      <c r="GXG119" s="39"/>
      <c r="GXH119" s="38"/>
      <c r="GXI119" s="40"/>
      <c r="GXJ119" s="40"/>
      <c r="GXL119" s="38"/>
      <c r="GXM119" s="42"/>
      <c r="GXN119" s="43"/>
      <c r="GXO119" s="39"/>
      <c r="GXP119" s="38"/>
      <c r="GXQ119" s="40"/>
      <c r="GXR119" s="40"/>
      <c r="GXT119" s="38"/>
      <c r="GXU119" s="42"/>
      <c r="GXV119" s="43"/>
      <c r="GXW119" s="39"/>
      <c r="GXX119" s="38"/>
      <c r="GXY119" s="40"/>
      <c r="GXZ119" s="40"/>
      <c r="GYB119" s="38"/>
      <c r="GYC119" s="42"/>
      <c r="GYD119" s="43"/>
      <c r="GYE119" s="39"/>
      <c r="GYF119" s="38"/>
      <c r="GYG119" s="40"/>
      <c r="GYH119" s="40"/>
      <c r="GYJ119" s="38"/>
      <c r="GYK119" s="42"/>
      <c r="GYL119" s="43"/>
      <c r="GYM119" s="39"/>
      <c r="GYN119" s="38"/>
      <c r="GYO119" s="40"/>
      <c r="GYP119" s="40"/>
      <c r="GYR119" s="38"/>
      <c r="GYS119" s="42"/>
      <c r="GYT119" s="43"/>
      <c r="GYU119" s="39"/>
      <c r="GYV119" s="38"/>
      <c r="GYW119" s="40"/>
      <c r="GYX119" s="40"/>
      <c r="GYZ119" s="38"/>
      <c r="GZA119" s="42"/>
      <c r="GZB119" s="43"/>
      <c r="GZC119" s="39"/>
      <c r="GZD119" s="38"/>
      <c r="GZE119" s="40"/>
      <c r="GZF119" s="40"/>
      <c r="GZH119" s="38"/>
      <c r="GZI119" s="42"/>
      <c r="GZJ119" s="43"/>
      <c r="GZK119" s="39"/>
      <c r="GZL119" s="38"/>
      <c r="GZM119" s="40"/>
      <c r="GZN119" s="40"/>
      <c r="GZP119" s="38"/>
      <c r="GZQ119" s="42"/>
      <c r="GZR119" s="43"/>
      <c r="GZS119" s="39"/>
      <c r="GZT119" s="38"/>
      <c r="GZU119" s="40"/>
      <c r="GZV119" s="40"/>
      <c r="GZX119" s="38"/>
      <c r="GZY119" s="42"/>
      <c r="GZZ119" s="43"/>
      <c r="HAA119" s="39"/>
      <c r="HAB119" s="38"/>
      <c r="HAC119" s="40"/>
      <c r="HAD119" s="40"/>
      <c r="HAF119" s="38"/>
      <c r="HAG119" s="42"/>
      <c r="HAH119" s="43"/>
      <c r="HAI119" s="39"/>
      <c r="HAJ119" s="38"/>
      <c r="HAK119" s="40"/>
      <c r="HAL119" s="40"/>
      <c r="HAN119" s="38"/>
      <c r="HAO119" s="42"/>
      <c r="HAP119" s="43"/>
      <c r="HAQ119" s="39"/>
      <c r="HAR119" s="38"/>
      <c r="HAS119" s="40"/>
      <c r="HAT119" s="40"/>
      <c r="HAV119" s="38"/>
      <c r="HAW119" s="42"/>
      <c r="HAX119" s="43"/>
      <c r="HAY119" s="39"/>
      <c r="HAZ119" s="38"/>
      <c r="HBA119" s="40"/>
      <c r="HBB119" s="40"/>
      <c r="HBD119" s="38"/>
      <c r="HBE119" s="42"/>
      <c r="HBF119" s="43"/>
      <c r="HBG119" s="39"/>
      <c r="HBH119" s="38"/>
      <c r="HBI119" s="40"/>
      <c r="HBJ119" s="40"/>
      <c r="HBL119" s="38"/>
      <c r="HBM119" s="42"/>
      <c r="HBN119" s="43"/>
      <c r="HBO119" s="39"/>
      <c r="HBP119" s="38"/>
      <c r="HBQ119" s="40"/>
      <c r="HBR119" s="40"/>
      <c r="HBT119" s="38"/>
      <c r="HBU119" s="42"/>
      <c r="HBV119" s="43"/>
      <c r="HBW119" s="39"/>
      <c r="HBX119" s="38"/>
      <c r="HBY119" s="40"/>
      <c r="HBZ119" s="40"/>
      <c r="HCB119" s="38"/>
      <c r="HCC119" s="42"/>
      <c r="HCD119" s="43"/>
      <c r="HCE119" s="39"/>
      <c r="HCF119" s="38"/>
      <c r="HCG119" s="40"/>
      <c r="HCH119" s="40"/>
      <c r="HCJ119" s="38"/>
      <c r="HCK119" s="42"/>
      <c r="HCL119" s="43"/>
      <c r="HCM119" s="39"/>
      <c r="HCN119" s="38"/>
      <c r="HCO119" s="40"/>
      <c r="HCP119" s="40"/>
      <c r="HCR119" s="38"/>
      <c r="HCS119" s="42"/>
      <c r="HCT119" s="43"/>
      <c r="HCU119" s="39"/>
      <c r="HCV119" s="38"/>
      <c r="HCW119" s="40"/>
      <c r="HCX119" s="40"/>
      <c r="HCZ119" s="38"/>
      <c r="HDA119" s="42"/>
      <c r="HDB119" s="43"/>
      <c r="HDC119" s="39"/>
      <c r="HDD119" s="38"/>
      <c r="HDE119" s="40"/>
      <c r="HDF119" s="40"/>
      <c r="HDH119" s="38"/>
      <c r="HDI119" s="42"/>
      <c r="HDJ119" s="43"/>
      <c r="HDK119" s="39"/>
      <c r="HDL119" s="38"/>
      <c r="HDM119" s="40"/>
      <c r="HDN119" s="40"/>
      <c r="HDP119" s="38"/>
      <c r="HDQ119" s="42"/>
      <c r="HDR119" s="43"/>
      <c r="HDS119" s="39"/>
      <c r="HDT119" s="38"/>
      <c r="HDU119" s="40"/>
      <c r="HDV119" s="40"/>
      <c r="HDX119" s="38"/>
      <c r="HDY119" s="42"/>
      <c r="HDZ119" s="43"/>
      <c r="HEA119" s="39"/>
      <c r="HEB119" s="38"/>
      <c r="HEC119" s="40"/>
      <c r="HED119" s="40"/>
      <c r="HEF119" s="38"/>
      <c r="HEG119" s="42"/>
      <c r="HEH119" s="43"/>
      <c r="HEI119" s="39"/>
      <c r="HEJ119" s="38"/>
      <c r="HEK119" s="40"/>
      <c r="HEL119" s="40"/>
      <c r="HEN119" s="38"/>
      <c r="HEO119" s="42"/>
      <c r="HEP119" s="43"/>
      <c r="HEQ119" s="39"/>
      <c r="HER119" s="38"/>
      <c r="HES119" s="40"/>
      <c r="HET119" s="40"/>
      <c r="HEV119" s="38"/>
      <c r="HEW119" s="42"/>
      <c r="HEX119" s="43"/>
      <c r="HEY119" s="39"/>
      <c r="HEZ119" s="38"/>
      <c r="HFA119" s="40"/>
      <c r="HFB119" s="40"/>
      <c r="HFD119" s="38"/>
      <c r="HFE119" s="42"/>
      <c r="HFF119" s="43"/>
      <c r="HFG119" s="39"/>
      <c r="HFH119" s="38"/>
      <c r="HFI119" s="40"/>
      <c r="HFJ119" s="40"/>
      <c r="HFL119" s="38"/>
      <c r="HFM119" s="42"/>
      <c r="HFN119" s="43"/>
      <c r="HFO119" s="39"/>
      <c r="HFP119" s="38"/>
      <c r="HFQ119" s="40"/>
      <c r="HFR119" s="40"/>
      <c r="HFT119" s="38"/>
      <c r="HFU119" s="42"/>
      <c r="HFV119" s="43"/>
      <c r="HFW119" s="39"/>
      <c r="HFX119" s="38"/>
      <c r="HFY119" s="40"/>
      <c r="HFZ119" s="40"/>
      <c r="HGB119" s="38"/>
      <c r="HGC119" s="42"/>
      <c r="HGD119" s="43"/>
      <c r="HGE119" s="39"/>
      <c r="HGF119" s="38"/>
      <c r="HGG119" s="40"/>
      <c r="HGH119" s="40"/>
      <c r="HGJ119" s="38"/>
      <c r="HGK119" s="42"/>
      <c r="HGL119" s="43"/>
      <c r="HGM119" s="39"/>
      <c r="HGN119" s="38"/>
      <c r="HGO119" s="40"/>
      <c r="HGP119" s="40"/>
      <c r="HGR119" s="38"/>
      <c r="HGS119" s="42"/>
      <c r="HGT119" s="43"/>
      <c r="HGU119" s="39"/>
      <c r="HGV119" s="38"/>
      <c r="HGW119" s="40"/>
      <c r="HGX119" s="40"/>
      <c r="HGZ119" s="38"/>
      <c r="HHA119" s="42"/>
      <c r="HHB119" s="43"/>
      <c r="HHC119" s="39"/>
      <c r="HHD119" s="38"/>
      <c r="HHE119" s="40"/>
      <c r="HHF119" s="40"/>
      <c r="HHH119" s="38"/>
      <c r="HHI119" s="42"/>
      <c r="HHJ119" s="43"/>
      <c r="HHK119" s="39"/>
      <c r="HHL119" s="38"/>
      <c r="HHM119" s="40"/>
      <c r="HHN119" s="40"/>
      <c r="HHP119" s="38"/>
      <c r="HHQ119" s="42"/>
      <c r="HHR119" s="43"/>
      <c r="HHS119" s="39"/>
      <c r="HHT119" s="38"/>
      <c r="HHU119" s="40"/>
      <c r="HHV119" s="40"/>
      <c r="HHX119" s="38"/>
      <c r="HHY119" s="42"/>
      <c r="HHZ119" s="43"/>
      <c r="HIA119" s="39"/>
      <c r="HIB119" s="38"/>
      <c r="HIC119" s="40"/>
      <c r="HID119" s="40"/>
      <c r="HIF119" s="38"/>
      <c r="HIG119" s="42"/>
      <c r="HIH119" s="43"/>
      <c r="HII119" s="39"/>
      <c r="HIJ119" s="38"/>
      <c r="HIK119" s="40"/>
      <c r="HIL119" s="40"/>
      <c r="HIN119" s="38"/>
      <c r="HIO119" s="42"/>
      <c r="HIP119" s="43"/>
      <c r="HIQ119" s="39"/>
      <c r="HIR119" s="38"/>
      <c r="HIS119" s="40"/>
      <c r="HIT119" s="40"/>
      <c r="HIV119" s="38"/>
      <c r="HIW119" s="42"/>
      <c r="HIX119" s="43"/>
      <c r="HIY119" s="39"/>
      <c r="HIZ119" s="38"/>
      <c r="HJA119" s="40"/>
      <c r="HJB119" s="40"/>
      <c r="HJD119" s="38"/>
      <c r="HJE119" s="42"/>
      <c r="HJF119" s="43"/>
      <c r="HJG119" s="39"/>
      <c r="HJH119" s="38"/>
      <c r="HJI119" s="40"/>
      <c r="HJJ119" s="40"/>
      <c r="HJL119" s="38"/>
      <c r="HJM119" s="42"/>
      <c r="HJN119" s="43"/>
      <c r="HJO119" s="39"/>
      <c r="HJP119" s="38"/>
      <c r="HJQ119" s="40"/>
      <c r="HJR119" s="40"/>
      <c r="HJT119" s="38"/>
      <c r="HJU119" s="42"/>
      <c r="HJV119" s="43"/>
      <c r="HJW119" s="39"/>
      <c r="HJX119" s="38"/>
      <c r="HJY119" s="40"/>
      <c r="HJZ119" s="40"/>
      <c r="HKB119" s="38"/>
      <c r="HKC119" s="42"/>
      <c r="HKD119" s="43"/>
      <c r="HKE119" s="39"/>
      <c r="HKF119" s="38"/>
      <c r="HKG119" s="40"/>
      <c r="HKH119" s="40"/>
      <c r="HKJ119" s="38"/>
      <c r="HKK119" s="42"/>
      <c r="HKL119" s="43"/>
      <c r="HKM119" s="39"/>
      <c r="HKN119" s="38"/>
      <c r="HKO119" s="40"/>
      <c r="HKP119" s="40"/>
      <c r="HKR119" s="38"/>
      <c r="HKS119" s="42"/>
      <c r="HKT119" s="43"/>
      <c r="HKU119" s="39"/>
      <c r="HKV119" s="38"/>
      <c r="HKW119" s="40"/>
      <c r="HKX119" s="40"/>
      <c r="HKZ119" s="38"/>
      <c r="HLA119" s="42"/>
      <c r="HLB119" s="43"/>
      <c r="HLC119" s="39"/>
      <c r="HLD119" s="38"/>
      <c r="HLE119" s="40"/>
      <c r="HLF119" s="40"/>
      <c r="HLH119" s="38"/>
      <c r="HLI119" s="42"/>
      <c r="HLJ119" s="43"/>
      <c r="HLK119" s="39"/>
      <c r="HLL119" s="38"/>
      <c r="HLM119" s="40"/>
      <c r="HLN119" s="40"/>
      <c r="HLP119" s="38"/>
      <c r="HLQ119" s="42"/>
      <c r="HLR119" s="43"/>
      <c r="HLS119" s="39"/>
      <c r="HLT119" s="38"/>
      <c r="HLU119" s="40"/>
      <c r="HLV119" s="40"/>
      <c r="HLX119" s="38"/>
      <c r="HLY119" s="42"/>
      <c r="HLZ119" s="43"/>
      <c r="HMA119" s="39"/>
      <c r="HMB119" s="38"/>
      <c r="HMC119" s="40"/>
      <c r="HMD119" s="40"/>
      <c r="HMF119" s="38"/>
      <c r="HMG119" s="42"/>
      <c r="HMH119" s="43"/>
      <c r="HMI119" s="39"/>
      <c r="HMJ119" s="38"/>
      <c r="HMK119" s="40"/>
      <c r="HML119" s="40"/>
      <c r="HMN119" s="38"/>
      <c r="HMO119" s="42"/>
      <c r="HMP119" s="43"/>
      <c r="HMQ119" s="39"/>
      <c r="HMR119" s="38"/>
      <c r="HMS119" s="40"/>
      <c r="HMT119" s="40"/>
      <c r="HMV119" s="38"/>
      <c r="HMW119" s="42"/>
      <c r="HMX119" s="43"/>
      <c r="HMY119" s="39"/>
      <c r="HMZ119" s="38"/>
      <c r="HNA119" s="40"/>
      <c r="HNB119" s="40"/>
      <c r="HND119" s="38"/>
      <c r="HNE119" s="42"/>
      <c r="HNF119" s="43"/>
      <c r="HNG119" s="39"/>
      <c r="HNH119" s="38"/>
      <c r="HNI119" s="40"/>
      <c r="HNJ119" s="40"/>
      <c r="HNL119" s="38"/>
      <c r="HNM119" s="42"/>
      <c r="HNN119" s="43"/>
      <c r="HNO119" s="39"/>
      <c r="HNP119" s="38"/>
      <c r="HNQ119" s="40"/>
      <c r="HNR119" s="40"/>
      <c r="HNT119" s="38"/>
      <c r="HNU119" s="42"/>
      <c r="HNV119" s="43"/>
      <c r="HNW119" s="39"/>
      <c r="HNX119" s="38"/>
      <c r="HNY119" s="40"/>
      <c r="HNZ119" s="40"/>
      <c r="HOB119" s="38"/>
      <c r="HOC119" s="42"/>
      <c r="HOD119" s="43"/>
      <c r="HOE119" s="39"/>
      <c r="HOF119" s="38"/>
      <c r="HOG119" s="40"/>
      <c r="HOH119" s="40"/>
      <c r="HOJ119" s="38"/>
      <c r="HOK119" s="42"/>
      <c r="HOL119" s="43"/>
      <c r="HOM119" s="39"/>
      <c r="HON119" s="38"/>
      <c r="HOO119" s="40"/>
      <c r="HOP119" s="40"/>
      <c r="HOR119" s="38"/>
      <c r="HOS119" s="42"/>
      <c r="HOT119" s="43"/>
      <c r="HOU119" s="39"/>
      <c r="HOV119" s="38"/>
      <c r="HOW119" s="40"/>
      <c r="HOX119" s="40"/>
      <c r="HOZ119" s="38"/>
      <c r="HPA119" s="42"/>
      <c r="HPB119" s="43"/>
      <c r="HPC119" s="39"/>
      <c r="HPD119" s="38"/>
      <c r="HPE119" s="40"/>
      <c r="HPF119" s="40"/>
      <c r="HPH119" s="38"/>
      <c r="HPI119" s="42"/>
      <c r="HPJ119" s="43"/>
      <c r="HPK119" s="39"/>
      <c r="HPL119" s="38"/>
      <c r="HPM119" s="40"/>
      <c r="HPN119" s="40"/>
      <c r="HPP119" s="38"/>
      <c r="HPQ119" s="42"/>
      <c r="HPR119" s="43"/>
      <c r="HPS119" s="39"/>
      <c r="HPT119" s="38"/>
      <c r="HPU119" s="40"/>
      <c r="HPV119" s="40"/>
      <c r="HPX119" s="38"/>
      <c r="HPY119" s="42"/>
      <c r="HPZ119" s="43"/>
      <c r="HQA119" s="39"/>
      <c r="HQB119" s="38"/>
      <c r="HQC119" s="40"/>
      <c r="HQD119" s="40"/>
      <c r="HQF119" s="38"/>
      <c r="HQG119" s="42"/>
      <c r="HQH119" s="43"/>
      <c r="HQI119" s="39"/>
      <c r="HQJ119" s="38"/>
      <c r="HQK119" s="40"/>
      <c r="HQL119" s="40"/>
      <c r="HQN119" s="38"/>
      <c r="HQO119" s="42"/>
      <c r="HQP119" s="43"/>
      <c r="HQQ119" s="39"/>
      <c r="HQR119" s="38"/>
      <c r="HQS119" s="40"/>
      <c r="HQT119" s="40"/>
      <c r="HQV119" s="38"/>
      <c r="HQW119" s="42"/>
      <c r="HQX119" s="43"/>
      <c r="HQY119" s="39"/>
      <c r="HQZ119" s="38"/>
      <c r="HRA119" s="40"/>
      <c r="HRB119" s="40"/>
      <c r="HRD119" s="38"/>
      <c r="HRE119" s="42"/>
      <c r="HRF119" s="43"/>
      <c r="HRG119" s="39"/>
      <c r="HRH119" s="38"/>
      <c r="HRI119" s="40"/>
      <c r="HRJ119" s="40"/>
      <c r="HRL119" s="38"/>
      <c r="HRM119" s="42"/>
      <c r="HRN119" s="43"/>
      <c r="HRO119" s="39"/>
      <c r="HRP119" s="38"/>
      <c r="HRQ119" s="40"/>
      <c r="HRR119" s="40"/>
      <c r="HRT119" s="38"/>
      <c r="HRU119" s="42"/>
      <c r="HRV119" s="43"/>
      <c r="HRW119" s="39"/>
      <c r="HRX119" s="38"/>
      <c r="HRY119" s="40"/>
      <c r="HRZ119" s="40"/>
      <c r="HSB119" s="38"/>
      <c r="HSC119" s="42"/>
      <c r="HSD119" s="43"/>
      <c r="HSE119" s="39"/>
      <c r="HSF119" s="38"/>
      <c r="HSG119" s="40"/>
      <c r="HSH119" s="40"/>
      <c r="HSJ119" s="38"/>
      <c r="HSK119" s="42"/>
      <c r="HSL119" s="43"/>
      <c r="HSM119" s="39"/>
      <c r="HSN119" s="38"/>
      <c r="HSO119" s="40"/>
      <c r="HSP119" s="40"/>
      <c r="HSR119" s="38"/>
      <c r="HSS119" s="42"/>
      <c r="HST119" s="43"/>
      <c r="HSU119" s="39"/>
      <c r="HSV119" s="38"/>
      <c r="HSW119" s="40"/>
      <c r="HSX119" s="40"/>
      <c r="HSZ119" s="38"/>
      <c r="HTA119" s="42"/>
      <c r="HTB119" s="43"/>
      <c r="HTC119" s="39"/>
      <c r="HTD119" s="38"/>
      <c r="HTE119" s="40"/>
      <c r="HTF119" s="40"/>
      <c r="HTH119" s="38"/>
      <c r="HTI119" s="42"/>
      <c r="HTJ119" s="43"/>
      <c r="HTK119" s="39"/>
      <c r="HTL119" s="38"/>
      <c r="HTM119" s="40"/>
      <c r="HTN119" s="40"/>
      <c r="HTP119" s="38"/>
      <c r="HTQ119" s="42"/>
      <c r="HTR119" s="43"/>
      <c r="HTS119" s="39"/>
      <c r="HTT119" s="38"/>
      <c r="HTU119" s="40"/>
      <c r="HTV119" s="40"/>
      <c r="HTX119" s="38"/>
      <c r="HTY119" s="42"/>
      <c r="HTZ119" s="43"/>
      <c r="HUA119" s="39"/>
      <c r="HUB119" s="38"/>
      <c r="HUC119" s="40"/>
      <c r="HUD119" s="40"/>
      <c r="HUF119" s="38"/>
      <c r="HUG119" s="42"/>
      <c r="HUH119" s="43"/>
      <c r="HUI119" s="39"/>
      <c r="HUJ119" s="38"/>
      <c r="HUK119" s="40"/>
      <c r="HUL119" s="40"/>
      <c r="HUN119" s="38"/>
      <c r="HUO119" s="42"/>
      <c r="HUP119" s="43"/>
      <c r="HUQ119" s="39"/>
      <c r="HUR119" s="38"/>
      <c r="HUS119" s="40"/>
      <c r="HUT119" s="40"/>
      <c r="HUV119" s="38"/>
      <c r="HUW119" s="42"/>
      <c r="HUX119" s="43"/>
      <c r="HUY119" s="39"/>
      <c r="HUZ119" s="38"/>
      <c r="HVA119" s="40"/>
      <c r="HVB119" s="40"/>
      <c r="HVD119" s="38"/>
      <c r="HVE119" s="42"/>
      <c r="HVF119" s="43"/>
      <c r="HVG119" s="39"/>
      <c r="HVH119" s="38"/>
      <c r="HVI119" s="40"/>
      <c r="HVJ119" s="40"/>
      <c r="HVL119" s="38"/>
      <c r="HVM119" s="42"/>
      <c r="HVN119" s="43"/>
      <c r="HVO119" s="39"/>
      <c r="HVP119" s="38"/>
      <c r="HVQ119" s="40"/>
      <c r="HVR119" s="40"/>
      <c r="HVT119" s="38"/>
      <c r="HVU119" s="42"/>
      <c r="HVV119" s="43"/>
      <c r="HVW119" s="39"/>
      <c r="HVX119" s="38"/>
      <c r="HVY119" s="40"/>
      <c r="HVZ119" s="40"/>
      <c r="HWB119" s="38"/>
      <c r="HWC119" s="42"/>
      <c r="HWD119" s="43"/>
      <c r="HWE119" s="39"/>
      <c r="HWF119" s="38"/>
      <c r="HWG119" s="40"/>
      <c r="HWH119" s="40"/>
      <c r="HWJ119" s="38"/>
      <c r="HWK119" s="42"/>
      <c r="HWL119" s="43"/>
      <c r="HWM119" s="39"/>
      <c r="HWN119" s="38"/>
      <c r="HWO119" s="40"/>
      <c r="HWP119" s="40"/>
      <c r="HWR119" s="38"/>
      <c r="HWS119" s="42"/>
      <c r="HWT119" s="43"/>
      <c r="HWU119" s="39"/>
      <c r="HWV119" s="38"/>
      <c r="HWW119" s="40"/>
      <c r="HWX119" s="40"/>
      <c r="HWZ119" s="38"/>
      <c r="HXA119" s="42"/>
      <c r="HXB119" s="43"/>
      <c r="HXC119" s="39"/>
      <c r="HXD119" s="38"/>
      <c r="HXE119" s="40"/>
      <c r="HXF119" s="40"/>
      <c r="HXH119" s="38"/>
      <c r="HXI119" s="42"/>
      <c r="HXJ119" s="43"/>
      <c r="HXK119" s="39"/>
      <c r="HXL119" s="38"/>
      <c r="HXM119" s="40"/>
      <c r="HXN119" s="40"/>
      <c r="HXP119" s="38"/>
      <c r="HXQ119" s="42"/>
      <c r="HXR119" s="43"/>
      <c r="HXS119" s="39"/>
      <c r="HXT119" s="38"/>
      <c r="HXU119" s="40"/>
      <c r="HXV119" s="40"/>
      <c r="HXX119" s="38"/>
      <c r="HXY119" s="42"/>
      <c r="HXZ119" s="43"/>
      <c r="HYA119" s="39"/>
      <c r="HYB119" s="38"/>
      <c r="HYC119" s="40"/>
      <c r="HYD119" s="40"/>
      <c r="HYF119" s="38"/>
      <c r="HYG119" s="42"/>
      <c r="HYH119" s="43"/>
      <c r="HYI119" s="39"/>
      <c r="HYJ119" s="38"/>
      <c r="HYK119" s="40"/>
      <c r="HYL119" s="40"/>
      <c r="HYN119" s="38"/>
      <c r="HYO119" s="42"/>
      <c r="HYP119" s="43"/>
      <c r="HYQ119" s="39"/>
      <c r="HYR119" s="38"/>
      <c r="HYS119" s="40"/>
      <c r="HYT119" s="40"/>
      <c r="HYV119" s="38"/>
      <c r="HYW119" s="42"/>
      <c r="HYX119" s="43"/>
      <c r="HYY119" s="39"/>
      <c r="HYZ119" s="38"/>
      <c r="HZA119" s="40"/>
      <c r="HZB119" s="40"/>
      <c r="HZD119" s="38"/>
      <c r="HZE119" s="42"/>
      <c r="HZF119" s="43"/>
      <c r="HZG119" s="39"/>
      <c r="HZH119" s="38"/>
      <c r="HZI119" s="40"/>
      <c r="HZJ119" s="40"/>
      <c r="HZL119" s="38"/>
      <c r="HZM119" s="42"/>
      <c r="HZN119" s="43"/>
      <c r="HZO119" s="39"/>
      <c r="HZP119" s="38"/>
      <c r="HZQ119" s="40"/>
      <c r="HZR119" s="40"/>
      <c r="HZT119" s="38"/>
      <c r="HZU119" s="42"/>
      <c r="HZV119" s="43"/>
      <c r="HZW119" s="39"/>
      <c r="HZX119" s="38"/>
      <c r="HZY119" s="40"/>
      <c r="HZZ119" s="40"/>
      <c r="IAB119" s="38"/>
      <c r="IAC119" s="42"/>
      <c r="IAD119" s="43"/>
      <c r="IAE119" s="39"/>
      <c r="IAF119" s="38"/>
      <c r="IAG119" s="40"/>
      <c r="IAH119" s="40"/>
      <c r="IAJ119" s="38"/>
      <c r="IAK119" s="42"/>
      <c r="IAL119" s="43"/>
      <c r="IAM119" s="39"/>
      <c r="IAN119" s="38"/>
      <c r="IAO119" s="40"/>
      <c r="IAP119" s="40"/>
      <c r="IAR119" s="38"/>
      <c r="IAS119" s="42"/>
      <c r="IAT119" s="43"/>
      <c r="IAU119" s="39"/>
      <c r="IAV119" s="38"/>
      <c r="IAW119" s="40"/>
      <c r="IAX119" s="40"/>
      <c r="IAZ119" s="38"/>
      <c r="IBA119" s="42"/>
      <c r="IBB119" s="43"/>
      <c r="IBC119" s="39"/>
      <c r="IBD119" s="38"/>
      <c r="IBE119" s="40"/>
      <c r="IBF119" s="40"/>
      <c r="IBH119" s="38"/>
      <c r="IBI119" s="42"/>
      <c r="IBJ119" s="43"/>
      <c r="IBK119" s="39"/>
      <c r="IBL119" s="38"/>
      <c r="IBM119" s="40"/>
      <c r="IBN119" s="40"/>
      <c r="IBP119" s="38"/>
      <c r="IBQ119" s="42"/>
      <c r="IBR119" s="43"/>
      <c r="IBS119" s="39"/>
      <c r="IBT119" s="38"/>
      <c r="IBU119" s="40"/>
      <c r="IBV119" s="40"/>
      <c r="IBX119" s="38"/>
      <c r="IBY119" s="42"/>
      <c r="IBZ119" s="43"/>
      <c r="ICA119" s="39"/>
      <c r="ICB119" s="38"/>
      <c r="ICC119" s="40"/>
      <c r="ICD119" s="40"/>
      <c r="ICF119" s="38"/>
      <c r="ICG119" s="42"/>
      <c r="ICH119" s="43"/>
      <c r="ICI119" s="39"/>
      <c r="ICJ119" s="38"/>
      <c r="ICK119" s="40"/>
      <c r="ICL119" s="40"/>
      <c r="ICN119" s="38"/>
      <c r="ICO119" s="42"/>
      <c r="ICP119" s="43"/>
      <c r="ICQ119" s="39"/>
      <c r="ICR119" s="38"/>
      <c r="ICS119" s="40"/>
      <c r="ICT119" s="40"/>
      <c r="ICV119" s="38"/>
      <c r="ICW119" s="42"/>
      <c r="ICX119" s="43"/>
      <c r="ICY119" s="39"/>
      <c r="ICZ119" s="38"/>
      <c r="IDA119" s="40"/>
      <c r="IDB119" s="40"/>
      <c r="IDD119" s="38"/>
      <c r="IDE119" s="42"/>
      <c r="IDF119" s="43"/>
      <c r="IDG119" s="39"/>
      <c r="IDH119" s="38"/>
      <c r="IDI119" s="40"/>
      <c r="IDJ119" s="40"/>
      <c r="IDL119" s="38"/>
      <c r="IDM119" s="42"/>
      <c r="IDN119" s="43"/>
      <c r="IDO119" s="39"/>
      <c r="IDP119" s="38"/>
      <c r="IDQ119" s="40"/>
      <c r="IDR119" s="40"/>
      <c r="IDT119" s="38"/>
      <c r="IDU119" s="42"/>
      <c r="IDV119" s="43"/>
      <c r="IDW119" s="39"/>
      <c r="IDX119" s="38"/>
      <c r="IDY119" s="40"/>
      <c r="IDZ119" s="40"/>
      <c r="IEB119" s="38"/>
      <c r="IEC119" s="42"/>
      <c r="IED119" s="43"/>
      <c r="IEE119" s="39"/>
      <c r="IEF119" s="38"/>
      <c r="IEG119" s="40"/>
      <c r="IEH119" s="40"/>
      <c r="IEJ119" s="38"/>
      <c r="IEK119" s="42"/>
      <c r="IEL119" s="43"/>
      <c r="IEM119" s="39"/>
      <c r="IEN119" s="38"/>
      <c r="IEO119" s="40"/>
      <c r="IEP119" s="40"/>
      <c r="IER119" s="38"/>
      <c r="IES119" s="42"/>
      <c r="IET119" s="43"/>
      <c r="IEU119" s="39"/>
      <c r="IEV119" s="38"/>
      <c r="IEW119" s="40"/>
      <c r="IEX119" s="40"/>
      <c r="IEZ119" s="38"/>
      <c r="IFA119" s="42"/>
      <c r="IFB119" s="43"/>
      <c r="IFC119" s="39"/>
      <c r="IFD119" s="38"/>
      <c r="IFE119" s="40"/>
      <c r="IFF119" s="40"/>
      <c r="IFH119" s="38"/>
      <c r="IFI119" s="42"/>
      <c r="IFJ119" s="43"/>
      <c r="IFK119" s="39"/>
      <c r="IFL119" s="38"/>
      <c r="IFM119" s="40"/>
      <c r="IFN119" s="40"/>
      <c r="IFP119" s="38"/>
      <c r="IFQ119" s="42"/>
      <c r="IFR119" s="43"/>
      <c r="IFS119" s="39"/>
      <c r="IFT119" s="38"/>
      <c r="IFU119" s="40"/>
      <c r="IFV119" s="40"/>
      <c r="IFX119" s="38"/>
      <c r="IFY119" s="42"/>
      <c r="IFZ119" s="43"/>
      <c r="IGA119" s="39"/>
      <c r="IGB119" s="38"/>
      <c r="IGC119" s="40"/>
      <c r="IGD119" s="40"/>
      <c r="IGF119" s="38"/>
      <c r="IGG119" s="42"/>
      <c r="IGH119" s="43"/>
      <c r="IGI119" s="39"/>
      <c r="IGJ119" s="38"/>
      <c r="IGK119" s="40"/>
      <c r="IGL119" s="40"/>
      <c r="IGN119" s="38"/>
      <c r="IGO119" s="42"/>
      <c r="IGP119" s="43"/>
      <c r="IGQ119" s="39"/>
      <c r="IGR119" s="38"/>
      <c r="IGS119" s="40"/>
      <c r="IGT119" s="40"/>
      <c r="IGV119" s="38"/>
      <c r="IGW119" s="42"/>
      <c r="IGX119" s="43"/>
      <c r="IGY119" s="39"/>
      <c r="IGZ119" s="38"/>
      <c r="IHA119" s="40"/>
      <c r="IHB119" s="40"/>
      <c r="IHD119" s="38"/>
      <c r="IHE119" s="42"/>
      <c r="IHF119" s="43"/>
      <c r="IHG119" s="39"/>
      <c r="IHH119" s="38"/>
      <c r="IHI119" s="40"/>
      <c r="IHJ119" s="40"/>
      <c r="IHL119" s="38"/>
      <c r="IHM119" s="42"/>
      <c r="IHN119" s="43"/>
      <c r="IHO119" s="39"/>
      <c r="IHP119" s="38"/>
      <c r="IHQ119" s="40"/>
      <c r="IHR119" s="40"/>
      <c r="IHT119" s="38"/>
      <c r="IHU119" s="42"/>
      <c r="IHV119" s="43"/>
      <c r="IHW119" s="39"/>
      <c r="IHX119" s="38"/>
      <c r="IHY119" s="40"/>
      <c r="IHZ119" s="40"/>
      <c r="IIB119" s="38"/>
      <c r="IIC119" s="42"/>
      <c r="IID119" s="43"/>
      <c r="IIE119" s="39"/>
      <c r="IIF119" s="38"/>
      <c r="IIG119" s="40"/>
      <c r="IIH119" s="40"/>
      <c r="IIJ119" s="38"/>
      <c r="IIK119" s="42"/>
      <c r="IIL119" s="43"/>
      <c r="IIM119" s="39"/>
      <c r="IIN119" s="38"/>
      <c r="IIO119" s="40"/>
      <c r="IIP119" s="40"/>
      <c r="IIR119" s="38"/>
      <c r="IIS119" s="42"/>
      <c r="IIT119" s="43"/>
      <c r="IIU119" s="39"/>
      <c r="IIV119" s="38"/>
      <c r="IIW119" s="40"/>
      <c r="IIX119" s="40"/>
      <c r="IIZ119" s="38"/>
      <c r="IJA119" s="42"/>
      <c r="IJB119" s="43"/>
      <c r="IJC119" s="39"/>
      <c r="IJD119" s="38"/>
      <c r="IJE119" s="40"/>
      <c r="IJF119" s="40"/>
      <c r="IJH119" s="38"/>
      <c r="IJI119" s="42"/>
      <c r="IJJ119" s="43"/>
      <c r="IJK119" s="39"/>
      <c r="IJL119" s="38"/>
      <c r="IJM119" s="40"/>
      <c r="IJN119" s="40"/>
      <c r="IJP119" s="38"/>
      <c r="IJQ119" s="42"/>
      <c r="IJR119" s="43"/>
      <c r="IJS119" s="39"/>
      <c r="IJT119" s="38"/>
      <c r="IJU119" s="40"/>
      <c r="IJV119" s="40"/>
      <c r="IJX119" s="38"/>
      <c r="IJY119" s="42"/>
      <c r="IJZ119" s="43"/>
      <c r="IKA119" s="39"/>
      <c r="IKB119" s="38"/>
      <c r="IKC119" s="40"/>
      <c r="IKD119" s="40"/>
      <c r="IKF119" s="38"/>
      <c r="IKG119" s="42"/>
      <c r="IKH119" s="43"/>
      <c r="IKI119" s="39"/>
      <c r="IKJ119" s="38"/>
      <c r="IKK119" s="40"/>
      <c r="IKL119" s="40"/>
      <c r="IKN119" s="38"/>
      <c r="IKO119" s="42"/>
      <c r="IKP119" s="43"/>
      <c r="IKQ119" s="39"/>
      <c r="IKR119" s="38"/>
      <c r="IKS119" s="40"/>
      <c r="IKT119" s="40"/>
      <c r="IKV119" s="38"/>
      <c r="IKW119" s="42"/>
      <c r="IKX119" s="43"/>
      <c r="IKY119" s="39"/>
      <c r="IKZ119" s="38"/>
      <c r="ILA119" s="40"/>
      <c r="ILB119" s="40"/>
      <c r="ILD119" s="38"/>
      <c r="ILE119" s="42"/>
      <c r="ILF119" s="43"/>
      <c r="ILG119" s="39"/>
      <c r="ILH119" s="38"/>
      <c r="ILI119" s="40"/>
      <c r="ILJ119" s="40"/>
      <c r="ILL119" s="38"/>
      <c r="ILM119" s="42"/>
      <c r="ILN119" s="43"/>
      <c r="ILO119" s="39"/>
      <c r="ILP119" s="38"/>
      <c r="ILQ119" s="40"/>
      <c r="ILR119" s="40"/>
      <c r="ILT119" s="38"/>
      <c r="ILU119" s="42"/>
      <c r="ILV119" s="43"/>
      <c r="ILW119" s="39"/>
      <c r="ILX119" s="38"/>
      <c r="ILY119" s="40"/>
      <c r="ILZ119" s="40"/>
      <c r="IMB119" s="38"/>
      <c r="IMC119" s="42"/>
      <c r="IMD119" s="43"/>
      <c r="IME119" s="39"/>
      <c r="IMF119" s="38"/>
      <c r="IMG119" s="40"/>
      <c r="IMH119" s="40"/>
      <c r="IMJ119" s="38"/>
      <c r="IMK119" s="42"/>
      <c r="IML119" s="43"/>
      <c r="IMM119" s="39"/>
      <c r="IMN119" s="38"/>
      <c r="IMO119" s="40"/>
      <c r="IMP119" s="40"/>
      <c r="IMR119" s="38"/>
      <c r="IMS119" s="42"/>
      <c r="IMT119" s="43"/>
      <c r="IMU119" s="39"/>
      <c r="IMV119" s="38"/>
      <c r="IMW119" s="40"/>
      <c r="IMX119" s="40"/>
      <c r="IMZ119" s="38"/>
      <c r="INA119" s="42"/>
      <c r="INB119" s="43"/>
      <c r="INC119" s="39"/>
      <c r="IND119" s="38"/>
      <c r="INE119" s="40"/>
      <c r="INF119" s="40"/>
      <c r="INH119" s="38"/>
      <c r="INI119" s="42"/>
      <c r="INJ119" s="43"/>
      <c r="INK119" s="39"/>
      <c r="INL119" s="38"/>
      <c r="INM119" s="40"/>
      <c r="INN119" s="40"/>
      <c r="INP119" s="38"/>
      <c r="INQ119" s="42"/>
      <c r="INR119" s="43"/>
      <c r="INS119" s="39"/>
      <c r="INT119" s="38"/>
      <c r="INU119" s="40"/>
      <c r="INV119" s="40"/>
      <c r="INX119" s="38"/>
      <c r="INY119" s="42"/>
      <c r="INZ119" s="43"/>
      <c r="IOA119" s="39"/>
      <c r="IOB119" s="38"/>
      <c r="IOC119" s="40"/>
      <c r="IOD119" s="40"/>
      <c r="IOF119" s="38"/>
      <c r="IOG119" s="42"/>
      <c r="IOH119" s="43"/>
      <c r="IOI119" s="39"/>
      <c r="IOJ119" s="38"/>
      <c r="IOK119" s="40"/>
      <c r="IOL119" s="40"/>
      <c r="ION119" s="38"/>
      <c r="IOO119" s="42"/>
      <c r="IOP119" s="43"/>
      <c r="IOQ119" s="39"/>
      <c r="IOR119" s="38"/>
      <c r="IOS119" s="40"/>
      <c r="IOT119" s="40"/>
      <c r="IOV119" s="38"/>
      <c r="IOW119" s="42"/>
      <c r="IOX119" s="43"/>
      <c r="IOY119" s="39"/>
      <c r="IOZ119" s="38"/>
      <c r="IPA119" s="40"/>
      <c r="IPB119" s="40"/>
      <c r="IPD119" s="38"/>
      <c r="IPE119" s="42"/>
      <c r="IPF119" s="43"/>
      <c r="IPG119" s="39"/>
      <c r="IPH119" s="38"/>
      <c r="IPI119" s="40"/>
      <c r="IPJ119" s="40"/>
      <c r="IPL119" s="38"/>
      <c r="IPM119" s="42"/>
      <c r="IPN119" s="43"/>
      <c r="IPO119" s="39"/>
      <c r="IPP119" s="38"/>
      <c r="IPQ119" s="40"/>
      <c r="IPR119" s="40"/>
      <c r="IPT119" s="38"/>
      <c r="IPU119" s="42"/>
      <c r="IPV119" s="43"/>
      <c r="IPW119" s="39"/>
      <c r="IPX119" s="38"/>
      <c r="IPY119" s="40"/>
      <c r="IPZ119" s="40"/>
      <c r="IQB119" s="38"/>
      <c r="IQC119" s="42"/>
      <c r="IQD119" s="43"/>
      <c r="IQE119" s="39"/>
      <c r="IQF119" s="38"/>
      <c r="IQG119" s="40"/>
      <c r="IQH119" s="40"/>
      <c r="IQJ119" s="38"/>
      <c r="IQK119" s="42"/>
      <c r="IQL119" s="43"/>
      <c r="IQM119" s="39"/>
      <c r="IQN119" s="38"/>
      <c r="IQO119" s="40"/>
      <c r="IQP119" s="40"/>
      <c r="IQR119" s="38"/>
      <c r="IQS119" s="42"/>
      <c r="IQT119" s="43"/>
      <c r="IQU119" s="39"/>
      <c r="IQV119" s="38"/>
      <c r="IQW119" s="40"/>
      <c r="IQX119" s="40"/>
      <c r="IQZ119" s="38"/>
      <c r="IRA119" s="42"/>
      <c r="IRB119" s="43"/>
      <c r="IRC119" s="39"/>
      <c r="IRD119" s="38"/>
      <c r="IRE119" s="40"/>
      <c r="IRF119" s="40"/>
      <c r="IRH119" s="38"/>
      <c r="IRI119" s="42"/>
      <c r="IRJ119" s="43"/>
      <c r="IRK119" s="39"/>
      <c r="IRL119" s="38"/>
      <c r="IRM119" s="40"/>
      <c r="IRN119" s="40"/>
      <c r="IRP119" s="38"/>
      <c r="IRQ119" s="42"/>
      <c r="IRR119" s="43"/>
      <c r="IRS119" s="39"/>
      <c r="IRT119" s="38"/>
      <c r="IRU119" s="40"/>
      <c r="IRV119" s="40"/>
      <c r="IRX119" s="38"/>
      <c r="IRY119" s="42"/>
      <c r="IRZ119" s="43"/>
      <c r="ISA119" s="39"/>
      <c r="ISB119" s="38"/>
      <c r="ISC119" s="40"/>
      <c r="ISD119" s="40"/>
      <c r="ISF119" s="38"/>
      <c r="ISG119" s="42"/>
      <c r="ISH119" s="43"/>
      <c r="ISI119" s="39"/>
      <c r="ISJ119" s="38"/>
      <c r="ISK119" s="40"/>
      <c r="ISL119" s="40"/>
      <c r="ISN119" s="38"/>
      <c r="ISO119" s="42"/>
      <c r="ISP119" s="43"/>
      <c r="ISQ119" s="39"/>
      <c r="ISR119" s="38"/>
      <c r="ISS119" s="40"/>
      <c r="IST119" s="40"/>
      <c r="ISV119" s="38"/>
      <c r="ISW119" s="42"/>
      <c r="ISX119" s="43"/>
      <c r="ISY119" s="39"/>
      <c r="ISZ119" s="38"/>
      <c r="ITA119" s="40"/>
      <c r="ITB119" s="40"/>
      <c r="ITD119" s="38"/>
      <c r="ITE119" s="42"/>
      <c r="ITF119" s="43"/>
      <c r="ITG119" s="39"/>
      <c r="ITH119" s="38"/>
      <c r="ITI119" s="40"/>
      <c r="ITJ119" s="40"/>
      <c r="ITL119" s="38"/>
      <c r="ITM119" s="42"/>
      <c r="ITN119" s="43"/>
      <c r="ITO119" s="39"/>
      <c r="ITP119" s="38"/>
      <c r="ITQ119" s="40"/>
      <c r="ITR119" s="40"/>
      <c r="ITT119" s="38"/>
      <c r="ITU119" s="42"/>
      <c r="ITV119" s="43"/>
      <c r="ITW119" s="39"/>
      <c r="ITX119" s="38"/>
      <c r="ITY119" s="40"/>
      <c r="ITZ119" s="40"/>
      <c r="IUB119" s="38"/>
      <c r="IUC119" s="42"/>
      <c r="IUD119" s="43"/>
      <c r="IUE119" s="39"/>
      <c r="IUF119" s="38"/>
      <c r="IUG119" s="40"/>
      <c r="IUH119" s="40"/>
      <c r="IUJ119" s="38"/>
      <c r="IUK119" s="42"/>
      <c r="IUL119" s="43"/>
      <c r="IUM119" s="39"/>
      <c r="IUN119" s="38"/>
      <c r="IUO119" s="40"/>
      <c r="IUP119" s="40"/>
      <c r="IUR119" s="38"/>
      <c r="IUS119" s="42"/>
      <c r="IUT119" s="43"/>
      <c r="IUU119" s="39"/>
      <c r="IUV119" s="38"/>
      <c r="IUW119" s="40"/>
      <c r="IUX119" s="40"/>
      <c r="IUZ119" s="38"/>
      <c r="IVA119" s="42"/>
      <c r="IVB119" s="43"/>
      <c r="IVC119" s="39"/>
      <c r="IVD119" s="38"/>
      <c r="IVE119" s="40"/>
      <c r="IVF119" s="40"/>
      <c r="IVH119" s="38"/>
      <c r="IVI119" s="42"/>
      <c r="IVJ119" s="43"/>
      <c r="IVK119" s="39"/>
      <c r="IVL119" s="38"/>
      <c r="IVM119" s="40"/>
      <c r="IVN119" s="40"/>
      <c r="IVP119" s="38"/>
      <c r="IVQ119" s="42"/>
      <c r="IVR119" s="43"/>
      <c r="IVS119" s="39"/>
      <c r="IVT119" s="38"/>
      <c r="IVU119" s="40"/>
      <c r="IVV119" s="40"/>
      <c r="IVX119" s="38"/>
      <c r="IVY119" s="42"/>
      <c r="IVZ119" s="43"/>
      <c r="IWA119" s="39"/>
      <c r="IWB119" s="38"/>
      <c r="IWC119" s="40"/>
      <c r="IWD119" s="40"/>
      <c r="IWF119" s="38"/>
      <c r="IWG119" s="42"/>
      <c r="IWH119" s="43"/>
      <c r="IWI119" s="39"/>
      <c r="IWJ119" s="38"/>
      <c r="IWK119" s="40"/>
      <c r="IWL119" s="40"/>
      <c r="IWN119" s="38"/>
      <c r="IWO119" s="42"/>
      <c r="IWP119" s="43"/>
      <c r="IWQ119" s="39"/>
      <c r="IWR119" s="38"/>
      <c r="IWS119" s="40"/>
      <c r="IWT119" s="40"/>
      <c r="IWV119" s="38"/>
      <c r="IWW119" s="42"/>
      <c r="IWX119" s="43"/>
      <c r="IWY119" s="39"/>
      <c r="IWZ119" s="38"/>
      <c r="IXA119" s="40"/>
      <c r="IXB119" s="40"/>
      <c r="IXD119" s="38"/>
      <c r="IXE119" s="42"/>
      <c r="IXF119" s="43"/>
      <c r="IXG119" s="39"/>
      <c r="IXH119" s="38"/>
      <c r="IXI119" s="40"/>
      <c r="IXJ119" s="40"/>
      <c r="IXL119" s="38"/>
      <c r="IXM119" s="42"/>
      <c r="IXN119" s="43"/>
      <c r="IXO119" s="39"/>
      <c r="IXP119" s="38"/>
      <c r="IXQ119" s="40"/>
      <c r="IXR119" s="40"/>
      <c r="IXT119" s="38"/>
      <c r="IXU119" s="42"/>
      <c r="IXV119" s="43"/>
      <c r="IXW119" s="39"/>
      <c r="IXX119" s="38"/>
      <c r="IXY119" s="40"/>
      <c r="IXZ119" s="40"/>
      <c r="IYB119" s="38"/>
      <c r="IYC119" s="42"/>
      <c r="IYD119" s="43"/>
      <c r="IYE119" s="39"/>
      <c r="IYF119" s="38"/>
      <c r="IYG119" s="40"/>
      <c r="IYH119" s="40"/>
      <c r="IYJ119" s="38"/>
      <c r="IYK119" s="42"/>
      <c r="IYL119" s="43"/>
      <c r="IYM119" s="39"/>
      <c r="IYN119" s="38"/>
      <c r="IYO119" s="40"/>
      <c r="IYP119" s="40"/>
      <c r="IYR119" s="38"/>
      <c r="IYS119" s="42"/>
      <c r="IYT119" s="43"/>
      <c r="IYU119" s="39"/>
      <c r="IYV119" s="38"/>
      <c r="IYW119" s="40"/>
      <c r="IYX119" s="40"/>
      <c r="IYZ119" s="38"/>
      <c r="IZA119" s="42"/>
      <c r="IZB119" s="43"/>
      <c r="IZC119" s="39"/>
      <c r="IZD119" s="38"/>
      <c r="IZE119" s="40"/>
      <c r="IZF119" s="40"/>
      <c r="IZH119" s="38"/>
      <c r="IZI119" s="42"/>
      <c r="IZJ119" s="43"/>
      <c r="IZK119" s="39"/>
      <c r="IZL119" s="38"/>
      <c r="IZM119" s="40"/>
      <c r="IZN119" s="40"/>
      <c r="IZP119" s="38"/>
      <c r="IZQ119" s="42"/>
      <c r="IZR119" s="43"/>
      <c r="IZS119" s="39"/>
      <c r="IZT119" s="38"/>
      <c r="IZU119" s="40"/>
      <c r="IZV119" s="40"/>
      <c r="IZX119" s="38"/>
      <c r="IZY119" s="42"/>
      <c r="IZZ119" s="43"/>
      <c r="JAA119" s="39"/>
      <c r="JAB119" s="38"/>
      <c r="JAC119" s="40"/>
      <c r="JAD119" s="40"/>
      <c r="JAF119" s="38"/>
      <c r="JAG119" s="42"/>
      <c r="JAH119" s="43"/>
      <c r="JAI119" s="39"/>
      <c r="JAJ119" s="38"/>
      <c r="JAK119" s="40"/>
      <c r="JAL119" s="40"/>
      <c r="JAN119" s="38"/>
      <c r="JAO119" s="42"/>
      <c r="JAP119" s="43"/>
      <c r="JAQ119" s="39"/>
      <c r="JAR119" s="38"/>
      <c r="JAS119" s="40"/>
      <c r="JAT119" s="40"/>
      <c r="JAV119" s="38"/>
      <c r="JAW119" s="42"/>
      <c r="JAX119" s="43"/>
      <c r="JAY119" s="39"/>
      <c r="JAZ119" s="38"/>
      <c r="JBA119" s="40"/>
      <c r="JBB119" s="40"/>
      <c r="JBD119" s="38"/>
      <c r="JBE119" s="42"/>
      <c r="JBF119" s="43"/>
      <c r="JBG119" s="39"/>
      <c r="JBH119" s="38"/>
      <c r="JBI119" s="40"/>
      <c r="JBJ119" s="40"/>
      <c r="JBL119" s="38"/>
      <c r="JBM119" s="42"/>
      <c r="JBN119" s="43"/>
      <c r="JBO119" s="39"/>
      <c r="JBP119" s="38"/>
      <c r="JBQ119" s="40"/>
      <c r="JBR119" s="40"/>
      <c r="JBT119" s="38"/>
      <c r="JBU119" s="42"/>
      <c r="JBV119" s="43"/>
      <c r="JBW119" s="39"/>
      <c r="JBX119" s="38"/>
      <c r="JBY119" s="40"/>
      <c r="JBZ119" s="40"/>
      <c r="JCB119" s="38"/>
      <c r="JCC119" s="42"/>
      <c r="JCD119" s="43"/>
      <c r="JCE119" s="39"/>
      <c r="JCF119" s="38"/>
      <c r="JCG119" s="40"/>
      <c r="JCH119" s="40"/>
      <c r="JCJ119" s="38"/>
      <c r="JCK119" s="42"/>
      <c r="JCL119" s="43"/>
      <c r="JCM119" s="39"/>
      <c r="JCN119" s="38"/>
      <c r="JCO119" s="40"/>
      <c r="JCP119" s="40"/>
      <c r="JCR119" s="38"/>
      <c r="JCS119" s="42"/>
      <c r="JCT119" s="43"/>
      <c r="JCU119" s="39"/>
      <c r="JCV119" s="38"/>
      <c r="JCW119" s="40"/>
      <c r="JCX119" s="40"/>
      <c r="JCZ119" s="38"/>
      <c r="JDA119" s="42"/>
      <c r="JDB119" s="43"/>
      <c r="JDC119" s="39"/>
      <c r="JDD119" s="38"/>
      <c r="JDE119" s="40"/>
      <c r="JDF119" s="40"/>
      <c r="JDH119" s="38"/>
      <c r="JDI119" s="42"/>
      <c r="JDJ119" s="43"/>
      <c r="JDK119" s="39"/>
      <c r="JDL119" s="38"/>
      <c r="JDM119" s="40"/>
      <c r="JDN119" s="40"/>
      <c r="JDP119" s="38"/>
      <c r="JDQ119" s="42"/>
      <c r="JDR119" s="43"/>
      <c r="JDS119" s="39"/>
      <c r="JDT119" s="38"/>
      <c r="JDU119" s="40"/>
      <c r="JDV119" s="40"/>
      <c r="JDX119" s="38"/>
      <c r="JDY119" s="42"/>
      <c r="JDZ119" s="43"/>
      <c r="JEA119" s="39"/>
      <c r="JEB119" s="38"/>
      <c r="JEC119" s="40"/>
      <c r="JED119" s="40"/>
      <c r="JEF119" s="38"/>
      <c r="JEG119" s="42"/>
      <c r="JEH119" s="43"/>
      <c r="JEI119" s="39"/>
      <c r="JEJ119" s="38"/>
      <c r="JEK119" s="40"/>
      <c r="JEL119" s="40"/>
      <c r="JEN119" s="38"/>
      <c r="JEO119" s="42"/>
      <c r="JEP119" s="43"/>
      <c r="JEQ119" s="39"/>
      <c r="JER119" s="38"/>
      <c r="JES119" s="40"/>
      <c r="JET119" s="40"/>
      <c r="JEV119" s="38"/>
      <c r="JEW119" s="42"/>
      <c r="JEX119" s="43"/>
      <c r="JEY119" s="39"/>
      <c r="JEZ119" s="38"/>
      <c r="JFA119" s="40"/>
      <c r="JFB119" s="40"/>
      <c r="JFD119" s="38"/>
      <c r="JFE119" s="42"/>
      <c r="JFF119" s="43"/>
      <c r="JFG119" s="39"/>
      <c r="JFH119" s="38"/>
      <c r="JFI119" s="40"/>
      <c r="JFJ119" s="40"/>
      <c r="JFL119" s="38"/>
      <c r="JFM119" s="42"/>
      <c r="JFN119" s="43"/>
      <c r="JFO119" s="39"/>
      <c r="JFP119" s="38"/>
      <c r="JFQ119" s="40"/>
      <c r="JFR119" s="40"/>
      <c r="JFT119" s="38"/>
      <c r="JFU119" s="42"/>
      <c r="JFV119" s="43"/>
      <c r="JFW119" s="39"/>
      <c r="JFX119" s="38"/>
      <c r="JFY119" s="40"/>
      <c r="JFZ119" s="40"/>
      <c r="JGB119" s="38"/>
      <c r="JGC119" s="42"/>
      <c r="JGD119" s="43"/>
      <c r="JGE119" s="39"/>
      <c r="JGF119" s="38"/>
      <c r="JGG119" s="40"/>
      <c r="JGH119" s="40"/>
      <c r="JGJ119" s="38"/>
      <c r="JGK119" s="42"/>
      <c r="JGL119" s="43"/>
      <c r="JGM119" s="39"/>
      <c r="JGN119" s="38"/>
      <c r="JGO119" s="40"/>
      <c r="JGP119" s="40"/>
      <c r="JGR119" s="38"/>
      <c r="JGS119" s="42"/>
      <c r="JGT119" s="43"/>
      <c r="JGU119" s="39"/>
      <c r="JGV119" s="38"/>
      <c r="JGW119" s="40"/>
      <c r="JGX119" s="40"/>
      <c r="JGZ119" s="38"/>
      <c r="JHA119" s="42"/>
      <c r="JHB119" s="43"/>
      <c r="JHC119" s="39"/>
      <c r="JHD119" s="38"/>
      <c r="JHE119" s="40"/>
      <c r="JHF119" s="40"/>
      <c r="JHH119" s="38"/>
      <c r="JHI119" s="42"/>
      <c r="JHJ119" s="43"/>
      <c r="JHK119" s="39"/>
      <c r="JHL119" s="38"/>
      <c r="JHM119" s="40"/>
      <c r="JHN119" s="40"/>
      <c r="JHP119" s="38"/>
      <c r="JHQ119" s="42"/>
      <c r="JHR119" s="43"/>
      <c r="JHS119" s="39"/>
      <c r="JHT119" s="38"/>
      <c r="JHU119" s="40"/>
      <c r="JHV119" s="40"/>
      <c r="JHX119" s="38"/>
      <c r="JHY119" s="42"/>
      <c r="JHZ119" s="43"/>
      <c r="JIA119" s="39"/>
      <c r="JIB119" s="38"/>
      <c r="JIC119" s="40"/>
      <c r="JID119" s="40"/>
      <c r="JIF119" s="38"/>
      <c r="JIG119" s="42"/>
      <c r="JIH119" s="43"/>
      <c r="JII119" s="39"/>
      <c r="JIJ119" s="38"/>
      <c r="JIK119" s="40"/>
      <c r="JIL119" s="40"/>
      <c r="JIN119" s="38"/>
      <c r="JIO119" s="42"/>
      <c r="JIP119" s="43"/>
      <c r="JIQ119" s="39"/>
      <c r="JIR119" s="38"/>
      <c r="JIS119" s="40"/>
      <c r="JIT119" s="40"/>
      <c r="JIV119" s="38"/>
      <c r="JIW119" s="42"/>
      <c r="JIX119" s="43"/>
      <c r="JIY119" s="39"/>
      <c r="JIZ119" s="38"/>
      <c r="JJA119" s="40"/>
      <c r="JJB119" s="40"/>
      <c r="JJD119" s="38"/>
      <c r="JJE119" s="42"/>
      <c r="JJF119" s="43"/>
      <c r="JJG119" s="39"/>
      <c r="JJH119" s="38"/>
      <c r="JJI119" s="40"/>
      <c r="JJJ119" s="40"/>
      <c r="JJL119" s="38"/>
      <c r="JJM119" s="42"/>
      <c r="JJN119" s="43"/>
      <c r="JJO119" s="39"/>
      <c r="JJP119" s="38"/>
      <c r="JJQ119" s="40"/>
      <c r="JJR119" s="40"/>
      <c r="JJT119" s="38"/>
      <c r="JJU119" s="42"/>
      <c r="JJV119" s="43"/>
      <c r="JJW119" s="39"/>
      <c r="JJX119" s="38"/>
      <c r="JJY119" s="40"/>
      <c r="JJZ119" s="40"/>
      <c r="JKB119" s="38"/>
      <c r="JKC119" s="42"/>
      <c r="JKD119" s="43"/>
      <c r="JKE119" s="39"/>
      <c r="JKF119" s="38"/>
      <c r="JKG119" s="40"/>
      <c r="JKH119" s="40"/>
      <c r="JKJ119" s="38"/>
      <c r="JKK119" s="42"/>
      <c r="JKL119" s="43"/>
      <c r="JKM119" s="39"/>
      <c r="JKN119" s="38"/>
      <c r="JKO119" s="40"/>
      <c r="JKP119" s="40"/>
      <c r="JKR119" s="38"/>
      <c r="JKS119" s="42"/>
      <c r="JKT119" s="43"/>
      <c r="JKU119" s="39"/>
      <c r="JKV119" s="38"/>
      <c r="JKW119" s="40"/>
      <c r="JKX119" s="40"/>
      <c r="JKZ119" s="38"/>
      <c r="JLA119" s="42"/>
      <c r="JLB119" s="43"/>
      <c r="JLC119" s="39"/>
      <c r="JLD119" s="38"/>
      <c r="JLE119" s="40"/>
      <c r="JLF119" s="40"/>
      <c r="JLH119" s="38"/>
      <c r="JLI119" s="42"/>
      <c r="JLJ119" s="43"/>
      <c r="JLK119" s="39"/>
      <c r="JLL119" s="38"/>
      <c r="JLM119" s="40"/>
      <c r="JLN119" s="40"/>
      <c r="JLP119" s="38"/>
      <c r="JLQ119" s="42"/>
      <c r="JLR119" s="43"/>
      <c r="JLS119" s="39"/>
      <c r="JLT119" s="38"/>
      <c r="JLU119" s="40"/>
      <c r="JLV119" s="40"/>
      <c r="JLX119" s="38"/>
      <c r="JLY119" s="42"/>
      <c r="JLZ119" s="43"/>
      <c r="JMA119" s="39"/>
      <c r="JMB119" s="38"/>
      <c r="JMC119" s="40"/>
      <c r="JMD119" s="40"/>
      <c r="JMF119" s="38"/>
      <c r="JMG119" s="42"/>
      <c r="JMH119" s="43"/>
      <c r="JMI119" s="39"/>
      <c r="JMJ119" s="38"/>
      <c r="JMK119" s="40"/>
      <c r="JML119" s="40"/>
      <c r="JMN119" s="38"/>
      <c r="JMO119" s="42"/>
      <c r="JMP119" s="43"/>
      <c r="JMQ119" s="39"/>
      <c r="JMR119" s="38"/>
      <c r="JMS119" s="40"/>
      <c r="JMT119" s="40"/>
      <c r="JMV119" s="38"/>
      <c r="JMW119" s="42"/>
      <c r="JMX119" s="43"/>
      <c r="JMY119" s="39"/>
      <c r="JMZ119" s="38"/>
      <c r="JNA119" s="40"/>
      <c r="JNB119" s="40"/>
      <c r="JND119" s="38"/>
      <c r="JNE119" s="42"/>
      <c r="JNF119" s="43"/>
      <c r="JNG119" s="39"/>
      <c r="JNH119" s="38"/>
      <c r="JNI119" s="40"/>
      <c r="JNJ119" s="40"/>
      <c r="JNL119" s="38"/>
      <c r="JNM119" s="42"/>
      <c r="JNN119" s="43"/>
      <c r="JNO119" s="39"/>
      <c r="JNP119" s="38"/>
      <c r="JNQ119" s="40"/>
      <c r="JNR119" s="40"/>
      <c r="JNT119" s="38"/>
      <c r="JNU119" s="42"/>
      <c r="JNV119" s="43"/>
      <c r="JNW119" s="39"/>
      <c r="JNX119" s="38"/>
      <c r="JNY119" s="40"/>
      <c r="JNZ119" s="40"/>
      <c r="JOB119" s="38"/>
      <c r="JOC119" s="42"/>
      <c r="JOD119" s="43"/>
      <c r="JOE119" s="39"/>
      <c r="JOF119" s="38"/>
      <c r="JOG119" s="40"/>
      <c r="JOH119" s="40"/>
      <c r="JOJ119" s="38"/>
      <c r="JOK119" s="42"/>
      <c r="JOL119" s="43"/>
      <c r="JOM119" s="39"/>
      <c r="JON119" s="38"/>
      <c r="JOO119" s="40"/>
      <c r="JOP119" s="40"/>
      <c r="JOR119" s="38"/>
      <c r="JOS119" s="42"/>
      <c r="JOT119" s="43"/>
      <c r="JOU119" s="39"/>
      <c r="JOV119" s="38"/>
      <c r="JOW119" s="40"/>
      <c r="JOX119" s="40"/>
      <c r="JOZ119" s="38"/>
      <c r="JPA119" s="42"/>
      <c r="JPB119" s="43"/>
      <c r="JPC119" s="39"/>
      <c r="JPD119" s="38"/>
      <c r="JPE119" s="40"/>
      <c r="JPF119" s="40"/>
      <c r="JPH119" s="38"/>
      <c r="JPI119" s="42"/>
      <c r="JPJ119" s="43"/>
      <c r="JPK119" s="39"/>
      <c r="JPL119" s="38"/>
      <c r="JPM119" s="40"/>
      <c r="JPN119" s="40"/>
      <c r="JPP119" s="38"/>
      <c r="JPQ119" s="42"/>
      <c r="JPR119" s="43"/>
      <c r="JPS119" s="39"/>
      <c r="JPT119" s="38"/>
      <c r="JPU119" s="40"/>
      <c r="JPV119" s="40"/>
      <c r="JPX119" s="38"/>
      <c r="JPY119" s="42"/>
      <c r="JPZ119" s="43"/>
      <c r="JQA119" s="39"/>
      <c r="JQB119" s="38"/>
      <c r="JQC119" s="40"/>
      <c r="JQD119" s="40"/>
      <c r="JQF119" s="38"/>
      <c r="JQG119" s="42"/>
      <c r="JQH119" s="43"/>
      <c r="JQI119" s="39"/>
      <c r="JQJ119" s="38"/>
      <c r="JQK119" s="40"/>
      <c r="JQL119" s="40"/>
      <c r="JQN119" s="38"/>
      <c r="JQO119" s="42"/>
      <c r="JQP119" s="43"/>
      <c r="JQQ119" s="39"/>
      <c r="JQR119" s="38"/>
      <c r="JQS119" s="40"/>
      <c r="JQT119" s="40"/>
      <c r="JQV119" s="38"/>
      <c r="JQW119" s="42"/>
      <c r="JQX119" s="43"/>
      <c r="JQY119" s="39"/>
      <c r="JQZ119" s="38"/>
      <c r="JRA119" s="40"/>
      <c r="JRB119" s="40"/>
      <c r="JRD119" s="38"/>
      <c r="JRE119" s="42"/>
      <c r="JRF119" s="43"/>
      <c r="JRG119" s="39"/>
      <c r="JRH119" s="38"/>
      <c r="JRI119" s="40"/>
      <c r="JRJ119" s="40"/>
      <c r="JRL119" s="38"/>
      <c r="JRM119" s="42"/>
      <c r="JRN119" s="43"/>
      <c r="JRO119" s="39"/>
      <c r="JRP119" s="38"/>
      <c r="JRQ119" s="40"/>
      <c r="JRR119" s="40"/>
      <c r="JRT119" s="38"/>
      <c r="JRU119" s="42"/>
      <c r="JRV119" s="43"/>
      <c r="JRW119" s="39"/>
      <c r="JRX119" s="38"/>
      <c r="JRY119" s="40"/>
      <c r="JRZ119" s="40"/>
      <c r="JSB119" s="38"/>
      <c r="JSC119" s="42"/>
      <c r="JSD119" s="43"/>
      <c r="JSE119" s="39"/>
      <c r="JSF119" s="38"/>
      <c r="JSG119" s="40"/>
      <c r="JSH119" s="40"/>
      <c r="JSJ119" s="38"/>
      <c r="JSK119" s="42"/>
      <c r="JSL119" s="43"/>
      <c r="JSM119" s="39"/>
      <c r="JSN119" s="38"/>
      <c r="JSO119" s="40"/>
      <c r="JSP119" s="40"/>
      <c r="JSR119" s="38"/>
      <c r="JSS119" s="42"/>
      <c r="JST119" s="43"/>
      <c r="JSU119" s="39"/>
      <c r="JSV119" s="38"/>
      <c r="JSW119" s="40"/>
      <c r="JSX119" s="40"/>
      <c r="JSZ119" s="38"/>
      <c r="JTA119" s="42"/>
      <c r="JTB119" s="43"/>
      <c r="JTC119" s="39"/>
      <c r="JTD119" s="38"/>
      <c r="JTE119" s="40"/>
      <c r="JTF119" s="40"/>
      <c r="JTH119" s="38"/>
      <c r="JTI119" s="42"/>
      <c r="JTJ119" s="43"/>
      <c r="JTK119" s="39"/>
      <c r="JTL119" s="38"/>
      <c r="JTM119" s="40"/>
      <c r="JTN119" s="40"/>
      <c r="JTP119" s="38"/>
      <c r="JTQ119" s="42"/>
      <c r="JTR119" s="43"/>
      <c r="JTS119" s="39"/>
      <c r="JTT119" s="38"/>
      <c r="JTU119" s="40"/>
      <c r="JTV119" s="40"/>
      <c r="JTX119" s="38"/>
      <c r="JTY119" s="42"/>
      <c r="JTZ119" s="43"/>
      <c r="JUA119" s="39"/>
      <c r="JUB119" s="38"/>
      <c r="JUC119" s="40"/>
      <c r="JUD119" s="40"/>
      <c r="JUF119" s="38"/>
      <c r="JUG119" s="42"/>
      <c r="JUH119" s="43"/>
      <c r="JUI119" s="39"/>
      <c r="JUJ119" s="38"/>
      <c r="JUK119" s="40"/>
      <c r="JUL119" s="40"/>
      <c r="JUN119" s="38"/>
      <c r="JUO119" s="42"/>
      <c r="JUP119" s="43"/>
      <c r="JUQ119" s="39"/>
      <c r="JUR119" s="38"/>
      <c r="JUS119" s="40"/>
      <c r="JUT119" s="40"/>
      <c r="JUV119" s="38"/>
      <c r="JUW119" s="42"/>
      <c r="JUX119" s="43"/>
      <c r="JUY119" s="39"/>
      <c r="JUZ119" s="38"/>
      <c r="JVA119" s="40"/>
      <c r="JVB119" s="40"/>
      <c r="JVD119" s="38"/>
      <c r="JVE119" s="42"/>
      <c r="JVF119" s="43"/>
      <c r="JVG119" s="39"/>
      <c r="JVH119" s="38"/>
      <c r="JVI119" s="40"/>
      <c r="JVJ119" s="40"/>
      <c r="JVL119" s="38"/>
      <c r="JVM119" s="42"/>
      <c r="JVN119" s="43"/>
      <c r="JVO119" s="39"/>
      <c r="JVP119" s="38"/>
      <c r="JVQ119" s="40"/>
      <c r="JVR119" s="40"/>
      <c r="JVT119" s="38"/>
      <c r="JVU119" s="42"/>
      <c r="JVV119" s="43"/>
      <c r="JVW119" s="39"/>
      <c r="JVX119" s="38"/>
      <c r="JVY119" s="40"/>
      <c r="JVZ119" s="40"/>
      <c r="JWB119" s="38"/>
      <c r="JWC119" s="42"/>
      <c r="JWD119" s="43"/>
      <c r="JWE119" s="39"/>
      <c r="JWF119" s="38"/>
      <c r="JWG119" s="40"/>
      <c r="JWH119" s="40"/>
      <c r="JWJ119" s="38"/>
      <c r="JWK119" s="42"/>
      <c r="JWL119" s="43"/>
      <c r="JWM119" s="39"/>
      <c r="JWN119" s="38"/>
      <c r="JWO119" s="40"/>
      <c r="JWP119" s="40"/>
      <c r="JWR119" s="38"/>
      <c r="JWS119" s="42"/>
      <c r="JWT119" s="43"/>
      <c r="JWU119" s="39"/>
      <c r="JWV119" s="38"/>
      <c r="JWW119" s="40"/>
      <c r="JWX119" s="40"/>
      <c r="JWZ119" s="38"/>
      <c r="JXA119" s="42"/>
      <c r="JXB119" s="43"/>
      <c r="JXC119" s="39"/>
      <c r="JXD119" s="38"/>
      <c r="JXE119" s="40"/>
      <c r="JXF119" s="40"/>
      <c r="JXH119" s="38"/>
      <c r="JXI119" s="42"/>
      <c r="JXJ119" s="43"/>
      <c r="JXK119" s="39"/>
      <c r="JXL119" s="38"/>
      <c r="JXM119" s="40"/>
      <c r="JXN119" s="40"/>
      <c r="JXP119" s="38"/>
      <c r="JXQ119" s="42"/>
      <c r="JXR119" s="43"/>
      <c r="JXS119" s="39"/>
      <c r="JXT119" s="38"/>
      <c r="JXU119" s="40"/>
      <c r="JXV119" s="40"/>
      <c r="JXX119" s="38"/>
      <c r="JXY119" s="42"/>
      <c r="JXZ119" s="43"/>
      <c r="JYA119" s="39"/>
      <c r="JYB119" s="38"/>
      <c r="JYC119" s="40"/>
      <c r="JYD119" s="40"/>
      <c r="JYF119" s="38"/>
      <c r="JYG119" s="42"/>
      <c r="JYH119" s="43"/>
      <c r="JYI119" s="39"/>
      <c r="JYJ119" s="38"/>
      <c r="JYK119" s="40"/>
      <c r="JYL119" s="40"/>
      <c r="JYN119" s="38"/>
      <c r="JYO119" s="42"/>
      <c r="JYP119" s="43"/>
      <c r="JYQ119" s="39"/>
      <c r="JYR119" s="38"/>
      <c r="JYS119" s="40"/>
      <c r="JYT119" s="40"/>
      <c r="JYV119" s="38"/>
      <c r="JYW119" s="42"/>
      <c r="JYX119" s="43"/>
      <c r="JYY119" s="39"/>
      <c r="JYZ119" s="38"/>
      <c r="JZA119" s="40"/>
      <c r="JZB119" s="40"/>
      <c r="JZD119" s="38"/>
      <c r="JZE119" s="42"/>
      <c r="JZF119" s="43"/>
      <c r="JZG119" s="39"/>
      <c r="JZH119" s="38"/>
      <c r="JZI119" s="40"/>
      <c r="JZJ119" s="40"/>
      <c r="JZL119" s="38"/>
      <c r="JZM119" s="42"/>
      <c r="JZN119" s="43"/>
      <c r="JZO119" s="39"/>
      <c r="JZP119" s="38"/>
      <c r="JZQ119" s="40"/>
      <c r="JZR119" s="40"/>
      <c r="JZT119" s="38"/>
      <c r="JZU119" s="42"/>
      <c r="JZV119" s="43"/>
      <c r="JZW119" s="39"/>
      <c r="JZX119" s="38"/>
      <c r="JZY119" s="40"/>
      <c r="JZZ119" s="40"/>
      <c r="KAB119" s="38"/>
      <c r="KAC119" s="42"/>
      <c r="KAD119" s="43"/>
      <c r="KAE119" s="39"/>
      <c r="KAF119" s="38"/>
      <c r="KAG119" s="40"/>
      <c r="KAH119" s="40"/>
      <c r="KAJ119" s="38"/>
      <c r="KAK119" s="42"/>
      <c r="KAL119" s="43"/>
      <c r="KAM119" s="39"/>
      <c r="KAN119" s="38"/>
      <c r="KAO119" s="40"/>
      <c r="KAP119" s="40"/>
      <c r="KAR119" s="38"/>
      <c r="KAS119" s="42"/>
      <c r="KAT119" s="43"/>
      <c r="KAU119" s="39"/>
      <c r="KAV119" s="38"/>
      <c r="KAW119" s="40"/>
      <c r="KAX119" s="40"/>
      <c r="KAZ119" s="38"/>
      <c r="KBA119" s="42"/>
      <c r="KBB119" s="43"/>
      <c r="KBC119" s="39"/>
      <c r="KBD119" s="38"/>
      <c r="KBE119" s="40"/>
      <c r="KBF119" s="40"/>
      <c r="KBH119" s="38"/>
      <c r="KBI119" s="42"/>
      <c r="KBJ119" s="43"/>
      <c r="KBK119" s="39"/>
      <c r="KBL119" s="38"/>
      <c r="KBM119" s="40"/>
      <c r="KBN119" s="40"/>
      <c r="KBP119" s="38"/>
      <c r="KBQ119" s="42"/>
      <c r="KBR119" s="43"/>
      <c r="KBS119" s="39"/>
      <c r="KBT119" s="38"/>
      <c r="KBU119" s="40"/>
      <c r="KBV119" s="40"/>
      <c r="KBX119" s="38"/>
      <c r="KBY119" s="42"/>
      <c r="KBZ119" s="43"/>
      <c r="KCA119" s="39"/>
      <c r="KCB119" s="38"/>
      <c r="KCC119" s="40"/>
      <c r="KCD119" s="40"/>
      <c r="KCF119" s="38"/>
      <c r="KCG119" s="42"/>
      <c r="KCH119" s="43"/>
      <c r="KCI119" s="39"/>
      <c r="KCJ119" s="38"/>
      <c r="KCK119" s="40"/>
      <c r="KCL119" s="40"/>
      <c r="KCN119" s="38"/>
      <c r="KCO119" s="42"/>
      <c r="KCP119" s="43"/>
      <c r="KCQ119" s="39"/>
      <c r="KCR119" s="38"/>
      <c r="KCS119" s="40"/>
      <c r="KCT119" s="40"/>
      <c r="KCV119" s="38"/>
      <c r="KCW119" s="42"/>
      <c r="KCX119" s="43"/>
      <c r="KCY119" s="39"/>
      <c r="KCZ119" s="38"/>
      <c r="KDA119" s="40"/>
      <c r="KDB119" s="40"/>
      <c r="KDD119" s="38"/>
      <c r="KDE119" s="42"/>
      <c r="KDF119" s="43"/>
      <c r="KDG119" s="39"/>
      <c r="KDH119" s="38"/>
      <c r="KDI119" s="40"/>
      <c r="KDJ119" s="40"/>
      <c r="KDL119" s="38"/>
      <c r="KDM119" s="42"/>
      <c r="KDN119" s="43"/>
      <c r="KDO119" s="39"/>
      <c r="KDP119" s="38"/>
      <c r="KDQ119" s="40"/>
      <c r="KDR119" s="40"/>
      <c r="KDT119" s="38"/>
      <c r="KDU119" s="42"/>
      <c r="KDV119" s="43"/>
      <c r="KDW119" s="39"/>
      <c r="KDX119" s="38"/>
      <c r="KDY119" s="40"/>
      <c r="KDZ119" s="40"/>
      <c r="KEB119" s="38"/>
      <c r="KEC119" s="42"/>
      <c r="KED119" s="43"/>
      <c r="KEE119" s="39"/>
      <c r="KEF119" s="38"/>
      <c r="KEG119" s="40"/>
      <c r="KEH119" s="40"/>
      <c r="KEJ119" s="38"/>
      <c r="KEK119" s="42"/>
      <c r="KEL119" s="43"/>
      <c r="KEM119" s="39"/>
      <c r="KEN119" s="38"/>
      <c r="KEO119" s="40"/>
      <c r="KEP119" s="40"/>
      <c r="KER119" s="38"/>
      <c r="KES119" s="42"/>
      <c r="KET119" s="43"/>
      <c r="KEU119" s="39"/>
      <c r="KEV119" s="38"/>
      <c r="KEW119" s="40"/>
      <c r="KEX119" s="40"/>
      <c r="KEZ119" s="38"/>
      <c r="KFA119" s="42"/>
      <c r="KFB119" s="43"/>
      <c r="KFC119" s="39"/>
      <c r="KFD119" s="38"/>
      <c r="KFE119" s="40"/>
      <c r="KFF119" s="40"/>
      <c r="KFH119" s="38"/>
      <c r="KFI119" s="42"/>
      <c r="KFJ119" s="43"/>
      <c r="KFK119" s="39"/>
      <c r="KFL119" s="38"/>
      <c r="KFM119" s="40"/>
      <c r="KFN119" s="40"/>
      <c r="KFP119" s="38"/>
      <c r="KFQ119" s="42"/>
      <c r="KFR119" s="43"/>
      <c r="KFS119" s="39"/>
      <c r="KFT119" s="38"/>
      <c r="KFU119" s="40"/>
      <c r="KFV119" s="40"/>
      <c r="KFX119" s="38"/>
      <c r="KFY119" s="42"/>
      <c r="KFZ119" s="43"/>
      <c r="KGA119" s="39"/>
      <c r="KGB119" s="38"/>
      <c r="KGC119" s="40"/>
      <c r="KGD119" s="40"/>
      <c r="KGF119" s="38"/>
      <c r="KGG119" s="42"/>
      <c r="KGH119" s="43"/>
      <c r="KGI119" s="39"/>
      <c r="KGJ119" s="38"/>
      <c r="KGK119" s="40"/>
      <c r="KGL119" s="40"/>
      <c r="KGN119" s="38"/>
      <c r="KGO119" s="42"/>
      <c r="KGP119" s="43"/>
      <c r="KGQ119" s="39"/>
      <c r="KGR119" s="38"/>
      <c r="KGS119" s="40"/>
      <c r="KGT119" s="40"/>
      <c r="KGV119" s="38"/>
      <c r="KGW119" s="42"/>
      <c r="KGX119" s="43"/>
      <c r="KGY119" s="39"/>
      <c r="KGZ119" s="38"/>
      <c r="KHA119" s="40"/>
      <c r="KHB119" s="40"/>
      <c r="KHD119" s="38"/>
      <c r="KHE119" s="42"/>
      <c r="KHF119" s="43"/>
      <c r="KHG119" s="39"/>
      <c r="KHH119" s="38"/>
      <c r="KHI119" s="40"/>
      <c r="KHJ119" s="40"/>
      <c r="KHL119" s="38"/>
      <c r="KHM119" s="42"/>
      <c r="KHN119" s="43"/>
      <c r="KHO119" s="39"/>
      <c r="KHP119" s="38"/>
      <c r="KHQ119" s="40"/>
      <c r="KHR119" s="40"/>
      <c r="KHT119" s="38"/>
      <c r="KHU119" s="42"/>
      <c r="KHV119" s="43"/>
      <c r="KHW119" s="39"/>
      <c r="KHX119" s="38"/>
      <c r="KHY119" s="40"/>
      <c r="KHZ119" s="40"/>
      <c r="KIB119" s="38"/>
      <c r="KIC119" s="42"/>
      <c r="KID119" s="43"/>
      <c r="KIE119" s="39"/>
      <c r="KIF119" s="38"/>
      <c r="KIG119" s="40"/>
      <c r="KIH119" s="40"/>
      <c r="KIJ119" s="38"/>
      <c r="KIK119" s="42"/>
      <c r="KIL119" s="43"/>
      <c r="KIM119" s="39"/>
      <c r="KIN119" s="38"/>
      <c r="KIO119" s="40"/>
      <c r="KIP119" s="40"/>
      <c r="KIR119" s="38"/>
      <c r="KIS119" s="42"/>
      <c r="KIT119" s="43"/>
      <c r="KIU119" s="39"/>
      <c r="KIV119" s="38"/>
      <c r="KIW119" s="40"/>
      <c r="KIX119" s="40"/>
      <c r="KIZ119" s="38"/>
      <c r="KJA119" s="42"/>
      <c r="KJB119" s="43"/>
      <c r="KJC119" s="39"/>
      <c r="KJD119" s="38"/>
      <c r="KJE119" s="40"/>
      <c r="KJF119" s="40"/>
      <c r="KJH119" s="38"/>
      <c r="KJI119" s="42"/>
      <c r="KJJ119" s="43"/>
      <c r="KJK119" s="39"/>
      <c r="KJL119" s="38"/>
      <c r="KJM119" s="40"/>
      <c r="KJN119" s="40"/>
      <c r="KJP119" s="38"/>
      <c r="KJQ119" s="42"/>
      <c r="KJR119" s="43"/>
      <c r="KJS119" s="39"/>
      <c r="KJT119" s="38"/>
      <c r="KJU119" s="40"/>
      <c r="KJV119" s="40"/>
      <c r="KJX119" s="38"/>
      <c r="KJY119" s="42"/>
      <c r="KJZ119" s="43"/>
      <c r="KKA119" s="39"/>
      <c r="KKB119" s="38"/>
      <c r="KKC119" s="40"/>
      <c r="KKD119" s="40"/>
      <c r="KKF119" s="38"/>
      <c r="KKG119" s="42"/>
      <c r="KKH119" s="43"/>
      <c r="KKI119" s="39"/>
      <c r="KKJ119" s="38"/>
      <c r="KKK119" s="40"/>
      <c r="KKL119" s="40"/>
      <c r="KKN119" s="38"/>
      <c r="KKO119" s="42"/>
      <c r="KKP119" s="43"/>
      <c r="KKQ119" s="39"/>
      <c r="KKR119" s="38"/>
      <c r="KKS119" s="40"/>
      <c r="KKT119" s="40"/>
      <c r="KKV119" s="38"/>
      <c r="KKW119" s="42"/>
      <c r="KKX119" s="43"/>
      <c r="KKY119" s="39"/>
      <c r="KKZ119" s="38"/>
      <c r="KLA119" s="40"/>
      <c r="KLB119" s="40"/>
      <c r="KLD119" s="38"/>
      <c r="KLE119" s="42"/>
      <c r="KLF119" s="43"/>
      <c r="KLG119" s="39"/>
      <c r="KLH119" s="38"/>
      <c r="KLI119" s="40"/>
      <c r="KLJ119" s="40"/>
      <c r="KLL119" s="38"/>
      <c r="KLM119" s="42"/>
      <c r="KLN119" s="43"/>
      <c r="KLO119" s="39"/>
      <c r="KLP119" s="38"/>
      <c r="KLQ119" s="40"/>
      <c r="KLR119" s="40"/>
      <c r="KLT119" s="38"/>
      <c r="KLU119" s="42"/>
      <c r="KLV119" s="43"/>
      <c r="KLW119" s="39"/>
      <c r="KLX119" s="38"/>
      <c r="KLY119" s="40"/>
      <c r="KLZ119" s="40"/>
      <c r="KMB119" s="38"/>
      <c r="KMC119" s="42"/>
      <c r="KMD119" s="43"/>
      <c r="KME119" s="39"/>
      <c r="KMF119" s="38"/>
      <c r="KMG119" s="40"/>
      <c r="KMH119" s="40"/>
      <c r="KMJ119" s="38"/>
      <c r="KMK119" s="42"/>
      <c r="KML119" s="43"/>
      <c r="KMM119" s="39"/>
      <c r="KMN119" s="38"/>
      <c r="KMO119" s="40"/>
      <c r="KMP119" s="40"/>
      <c r="KMR119" s="38"/>
      <c r="KMS119" s="42"/>
      <c r="KMT119" s="43"/>
      <c r="KMU119" s="39"/>
      <c r="KMV119" s="38"/>
      <c r="KMW119" s="40"/>
      <c r="KMX119" s="40"/>
      <c r="KMZ119" s="38"/>
      <c r="KNA119" s="42"/>
      <c r="KNB119" s="43"/>
      <c r="KNC119" s="39"/>
      <c r="KND119" s="38"/>
      <c r="KNE119" s="40"/>
      <c r="KNF119" s="40"/>
      <c r="KNH119" s="38"/>
      <c r="KNI119" s="42"/>
      <c r="KNJ119" s="43"/>
      <c r="KNK119" s="39"/>
      <c r="KNL119" s="38"/>
      <c r="KNM119" s="40"/>
      <c r="KNN119" s="40"/>
      <c r="KNP119" s="38"/>
      <c r="KNQ119" s="42"/>
      <c r="KNR119" s="43"/>
      <c r="KNS119" s="39"/>
      <c r="KNT119" s="38"/>
      <c r="KNU119" s="40"/>
      <c r="KNV119" s="40"/>
      <c r="KNX119" s="38"/>
      <c r="KNY119" s="42"/>
      <c r="KNZ119" s="43"/>
      <c r="KOA119" s="39"/>
      <c r="KOB119" s="38"/>
      <c r="KOC119" s="40"/>
      <c r="KOD119" s="40"/>
      <c r="KOF119" s="38"/>
      <c r="KOG119" s="42"/>
      <c r="KOH119" s="43"/>
      <c r="KOI119" s="39"/>
      <c r="KOJ119" s="38"/>
      <c r="KOK119" s="40"/>
      <c r="KOL119" s="40"/>
      <c r="KON119" s="38"/>
      <c r="KOO119" s="42"/>
      <c r="KOP119" s="43"/>
      <c r="KOQ119" s="39"/>
      <c r="KOR119" s="38"/>
      <c r="KOS119" s="40"/>
      <c r="KOT119" s="40"/>
      <c r="KOV119" s="38"/>
      <c r="KOW119" s="42"/>
      <c r="KOX119" s="43"/>
      <c r="KOY119" s="39"/>
      <c r="KOZ119" s="38"/>
      <c r="KPA119" s="40"/>
      <c r="KPB119" s="40"/>
      <c r="KPD119" s="38"/>
      <c r="KPE119" s="42"/>
      <c r="KPF119" s="43"/>
      <c r="KPG119" s="39"/>
      <c r="KPH119" s="38"/>
      <c r="KPI119" s="40"/>
      <c r="KPJ119" s="40"/>
      <c r="KPL119" s="38"/>
      <c r="KPM119" s="42"/>
      <c r="KPN119" s="43"/>
      <c r="KPO119" s="39"/>
      <c r="KPP119" s="38"/>
      <c r="KPQ119" s="40"/>
      <c r="KPR119" s="40"/>
      <c r="KPT119" s="38"/>
      <c r="KPU119" s="42"/>
      <c r="KPV119" s="43"/>
      <c r="KPW119" s="39"/>
      <c r="KPX119" s="38"/>
      <c r="KPY119" s="40"/>
      <c r="KPZ119" s="40"/>
      <c r="KQB119" s="38"/>
      <c r="KQC119" s="42"/>
      <c r="KQD119" s="43"/>
      <c r="KQE119" s="39"/>
      <c r="KQF119" s="38"/>
      <c r="KQG119" s="40"/>
      <c r="KQH119" s="40"/>
      <c r="KQJ119" s="38"/>
      <c r="KQK119" s="42"/>
      <c r="KQL119" s="43"/>
      <c r="KQM119" s="39"/>
      <c r="KQN119" s="38"/>
      <c r="KQO119" s="40"/>
      <c r="KQP119" s="40"/>
      <c r="KQR119" s="38"/>
      <c r="KQS119" s="42"/>
      <c r="KQT119" s="43"/>
      <c r="KQU119" s="39"/>
      <c r="KQV119" s="38"/>
      <c r="KQW119" s="40"/>
      <c r="KQX119" s="40"/>
      <c r="KQZ119" s="38"/>
      <c r="KRA119" s="42"/>
      <c r="KRB119" s="43"/>
      <c r="KRC119" s="39"/>
      <c r="KRD119" s="38"/>
      <c r="KRE119" s="40"/>
      <c r="KRF119" s="40"/>
      <c r="KRH119" s="38"/>
      <c r="KRI119" s="42"/>
      <c r="KRJ119" s="43"/>
      <c r="KRK119" s="39"/>
      <c r="KRL119" s="38"/>
      <c r="KRM119" s="40"/>
      <c r="KRN119" s="40"/>
      <c r="KRP119" s="38"/>
      <c r="KRQ119" s="42"/>
      <c r="KRR119" s="43"/>
      <c r="KRS119" s="39"/>
      <c r="KRT119" s="38"/>
      <c r="KRU119" s="40"/>
      <c r="KRV119" s="40"/>
      <c r="KRX119" s="38"/>
      <c r="KRY119" s="42"/>
      <c r="KRZ119" s="43"/>
      <c r="KSA119" s="39"/>
      <c r="KSB119" s="38"/>
      <c r="KSC119" s="40"/>
      <c r="KSD119" s="40"/>
      <c r="KSF119" s="38"/>
      <c r="KSG119" s="42"/>
      <c r="KSH119" s="43"/>
      <c r="KSI119" s="39"/>
      <c r="KSJ119" s="38"/>
      <c r="KSK119" s="40"/>
      <c r="KSL119" s="40"/>
      <c r="KSN119" s="38"/>
      <c r="KSO119" s="42"/>
      <c r="KSP119" s="43"/>
      <c r="KSQ119" s="39"/>
      <c r="KSR119" s="38"/>
      <c r="KSS119" s="40"/>
      <c r="KST119" s="40"/>
      <c r="KSV119" s="38"/>
      <c r="KSW119" s="42"/>
      <c r="KSX119" s="43"/>
      <c r="KSY119" s="39"/>
      <c r="KSZ119" s="38"/>
      <c r="KTA119" s="40"/>
      <c r="KTB119" s="40"/>
      <c r="KTD119" s="38"/>
      <c r="KTE119" s="42"/>
      <c r="KTF119" s="43"/>
      <c r="KTG119" s="39"/>
      <c r="KTH119" s="38"/>
      <c r="KTI119" s="40"/>
      <c r="KTJ119" s="40"/>
      <c r="KTL119" s="38"/>
      <c r="KTM119" s="42"/>
      <c r="KTN119" s="43"/>
      <c r="KTO119" s="39"/>
      <c r="KTP119" s="38"/>
      <c r="KTQ119" s="40"/>
      <c r="KTR119" s="40"/>
      <c r="KTT119" s="38"/>
      <c r="KTU119" s="42"/>
      <c r="KTV119" s="43"/>
      <c r="KTW119" s="39"/>
      <c r="KTX119" s="38"/>
      <c r="KTY119" s="40"/>
      <c r="KTZ119" s="40"/>
      <c r="KUB119" s="38"/>
      <c r="KUC119" s="42"/>
      <c r="KUD119" s="43"/>
      <c r="KUE119" s="39"/>
      <c r="KUF119" s="38"/>
      <c r="KUG119" s="40"/>
      <c r="KUH119" s="40"/>
      <c r="KUJ119" s="38"/>
      <c r="KUK119" s="42"/>
      <c r="KUL119" s="43"/>
      <c r="KUM119" s="39"/>
      <c r="KUN119" s="38"/>
      <c r="KUO119" s="40"/>
      <c r="KUP119" s="40"/>
      <c r="KUR119" s="38"/>
      <c r="KUS119" s="42"/>
      <c r="KUT119" s="43"/>
      <c r="KUU119" s="39"/>
      <c r="KUV119" s="38"/>
      <c r="KUW119" s="40"/>
      <c r="KUX119" s="40"/>
      <c r="KUZ119" s="38"/>
      <c r="KVA119" s="42"/>
      <c r="KVB119" s="43"/>
      <c r="KVC119" s="39"/>
      <c r="KVD119" s="38"/>
      <c r="KVE119" s="40"/>
      <c r="KVF119" s="40"/>
      <c r="KVH119" s="38"/>
      <c r="KVI119" s="42"/>
      <c r="KVJ119" s="43"/>
      <c r="KVK119" s="39"/>
      <c r="KVL119" s="38"/>
      <c r="KVM119" s="40"/>
      <c r="KVN119" s="40"/>
      <c r="KVP119" s="38"/>
      <c r="KVQ119" s="42"/>
      <c r="KVR119" s="43"/>
      <c r="KVS119" s="39"/>
      <c r="KVT119" s="38"/>
      <c r="KVU119" s="40"/>
      <c r="KVV119" s="40"/>
      <c r="KVX119" s="38"/>
      <c r="KVY119" s="42"/>
      <c r="KVZ119" s="43"/>
      <c r="KWA119" s="39"/>
      <c r="KWB119" s="38"/>
      <c r="KWC119" s="40"/>
      <c r="KWD119" s="40"/>
      <c r="KWF119" s="38"/>
      <c r="KWG119" s="42"/>
      <c r="KWH119" s="43"/>
      <c r="KWI119" s="39"/>
      <c r="KWJ119" s="38"/>
      <c r="KWK119" s="40"/>
      <c r="KWL119" s="40"/>
      <c r="KWN119" s="38"/>
      <c r="KWO119" s="42"/>
      <c r="KWP119" s="43"/>
      <c r="KWQ119" s="39"/>
      <c r="KWR119" s="38"/>
      <c r="KWS119" s="40"/>
      <c r="KWT119" s="40"/>
      <c r="KWV119" s="38"/>
      <c r="KWW119" s="42"/>
      <c r="KWX119" s="43"/>
      <c r="KWY119" s="39"/>
      <c r="KWZ119" s="38"/>
      <c r="KXA119" s="40"/>
      <c r="KXB119" s="40"/>
      <c r="KXD119" s="38"/>
      <c r="KXE119" s="42"/>
      <c r="KXF119" s="43"/>
      <c r="KXG119" s="39"/>
      <c r="KXH119" s="38"/>
      <c r="KXI119" s="40"/>
      <c r="KXJ119" s="40"/>
      <c r="KXL119" s="38"/>
      <c r="KXM119" s="42"/>
      <c r="KXN119" s="43"/>
      <c r="KXO119" s="39"/>
      <c r="KXP119" s="38"/>
      <c r="KXQ119" s="40"/>
      <c r="KXR119" s="40"/>
      <c r="KXT119" s="38"/>
      <c r="KXU119" s="42"/>
      <c r="KXV119" s="43"/>
      <c r="KXW119" s="39"/>
      <c r="KXX119" s="38"/>
      <c r="KXY119" s="40"/>
      <c r="KXZ119" s="40"/>
      <c r="KYB119" s="38"/>
      <c r="KYC119" s="42"/>
      <c r="KYD119" s="43"/>
      <c r="KYE119" s="39"/>
      <c r="KYF119" s="38"/>
      <c r="KYG119" s="40"/>
      <c r="KYH119" s="40"/>
      <c r="KYJ119" s="38"/>
      <c r="KYK119" s="42"/>
      <c r="KYL119" s="43"/>
      <c r="KYM119" s="39"/>
      <c r="KYN119" s="38"/>
      <c r="KYO119" s="40"/>
      <c r="KYP119" s="40"/>
      <c r="KYR119" s="38"/>
      <c r="KYS119" s="42"/>
      <c r="KYT119" s="43"/>
      <c r="KYU119" s="39"/>
      <c r="KYV119" s="38"/>
      <c r="KYW119" s="40"/>
      <c r="KYX119" s="40"/>
      <c r="KYZ119" s="38"/>
      <c r="KZA119" s="42"/>
      <c r="KZB119" s="43"/>
      <c r="KZC119" s="39"/>
      <c r="KZD119" s="38"/>
      <c r="KZE119" s="40"/>
      <c r="KZF119" s="40"/>
      <c r="KZH119" s="38"/>
      <c r="KZI119" s="42"/>
      <c r="KZJ119" s="43"/>
      <c r="KZK119" s="39"/>
      <c r="KZL119" s="38"/>
      <c r="KZM119" s="40"/>
      <c r="KZN119" s="40"/>
      <c r="KZP119" s="38"/>
      <c r="KZQ119" s="42"/>
      <c r="KZR119" s="43"/>
      <c r="KZS119" s="39"/>
      <c r="KZT119" s="38"/>
      <c r="KZU119" s="40"/>
      <c r="KZV119" s="40"/>
      <c r="KZX119" s="38"/>
      <c r="KZY119" s="42"/>
      <c r="KZZ119" s="43"/>
      <c r="LAA119" s="39"/>
      <c r="LAB119" s="38"/>
      <c r="LAC119" s="40"/>
      <c r="LAD119" s="40"/>
      <c r="LAF119" s="38"/>
      <c r="LAG119" s="42"/>
      <c r="LAH119" s="43"/>
      <c r="LAI119" s="39"/>
      <c r="LAJ119" s="38"/>
      <c r="LAK119" s="40"/>
      <c r="LAL119" s="40"/>
      <c r="LAN119" s="38"/>
      <c r="LAO119" s="42"/>
      <c r="LAP119" s="43"/>
      <c r="LAQ119" s="39"/>
      <c r="LAR119" s="38"/>
      <c r="LAS119" s="40"/>
      <c r="LAT119" s="40"/>
      <c r="LAV119" s="38"/>
      <c r="LAW119" s="42"/>
      <c r="LAX119" s="43"/>
      <c r="LAY119" s="39"/>
      <c r="LAZ119" s="38"/>
      <c r="LBA119" s="40"/>
      <c r="LBB119" s="40"/>
      <c r="LBD119" s="38"/>
      <c r="LBE119" s="42"/>
      <c r="LBF119" s="43"/>
      <c r="LBG119" s="39"/>
      <c r="LBH119" s="38"/>
      <c r="LBI119" s="40"/>
      <c r="LBJ119" s="40"/>
      <c r="LBL119" s="38"/>
      <c r="LBM119" s="42"/>
      <c r="LBN119" s="43"/>
      <c r="LBO119" s="39"/>
      <c r="LBP119" s="38"/>
      <c r="LBQ119" s="40"/>
      <c r="LBR119" s="40"/>
      <c r="LBT119" s="38"/>
      <c r="LBU119" s="42"/>
      <c r="LBV119" s="43"/>
      <c r="LBW119" s="39"/>
      <c r="LBX119" s="38"/>
      <c r="LBY119" s="40"/>
      <c r="LBZ119" s="40"/>
      <c r="LCB119" s="38"/>
      <c r="LCC119" s="42"/>
      <c r="LCD119" s="43"/>
      <c r="LCE119" s="39"/>
      <c r="LCF119" s="38"/>
      <c r="LCG119" s="40"/>
      <c r="LCH119" s="40"/>
      <c r="LCJ119" s="38"/>
      <c r="LCK119" s="42"/>
      <c r="LCL119" s="43"/>
      <c r="LCM119" s="39"/>
      <c r="LCN119" s="38"/>
      <c r="LCO119" s="40"/>
      <c r="LCP119" s="40"/>
      <c r="LCR119" s="38"/>
      <c r="LCS119" s="42"/>
      <c r="LCT119" s="43"/>
      <c r="LCU119" s="39"/>
      <c r="LCV119" s="38"/>
      <c r="LCW119" s="40"/>
      <c r="LCX119" s="40"/>
      <c r="LCZ119" s="38"/>
      <c r="LDA119" s="42"/>
      <c r="LDB119" s="43"/>
      <c r="LDC119" s="39"/>
      <c r="LDD119" s="38"/>
      <c r="LDE119" s="40"/>
      <c r="LDF119" s="40"/>
      <c r="LDH119" s="38"/>
      <c r="LDI119" s="42"/>
      <c r="LDJ119" s="43"/>
      <c r="LDK119" s="39"/>
      <c r="LDL119" s="38"/>
      <c r="LDM119" s="40"/>
      <c r="LDN119" s="40"/>
      <c r="LDP119" s="38"/>
      <c r="LDQ119" s="42"/>
      <c r="LDR119" s="43"/>
      <c r="LDS119" s="39"/>
      <c r="LDT119" s="38"/>
      <c r="LDU119" s="40"/>
      <c r="LDV119" s="40"/>
      <c r="LDX119" s="38"/>
      <c r="LDY119" s="42"/>
      <c r="LDZ119" s="43"/>
      <c r="LEA119" s="39"/>
      <c r="LEB119" s="38"/>
      <c r="LEC119" s="40"/>
      <c r="LED119" s="40"/>
      <c r="LEF119" s="38"/>
      <c r="LEG119" s="42"/>
      <c r="LEH119" s="43"/>
      <c r="LEI119" s="39"/>
      <c r="LEJ119" s="38"/>
      <c r="LEK119" s="40"/>
      <c r="LEL119" s="40"/>
      <c r="LEN119" s="38"/>
      <c r="LEO119" s="42"/>
      <c r="LEP119" s="43"/>
      <c r="LEQ119" s="39"/>
      <c r="LER119" s="38"/>
      <c r="LES119" s="40"/>
      <c r="LET119" s="40"/>
      <c r="LEV119" s="38"/>
      <c r="LEW119" s="42"/>
      <c r="LEX119" s="43"/>
      <c r="LEY119" s="39"/>
      <c r="LEZ119" s="38"/>
      <c r="LFA119" s="40"/>
      <c r="LFB119" s="40"/>
      <c r="LFD119" s="38"/>
      <c r="LFE119" s="42"/>
      <c r="LFF119" s="43"/>
      <c r="LFG119" s="39"/>
      <c r="LFH119" s="38"/>
      <c r="LFI119" s="40"/>
      <c r="LFJ119" s="40"/>
      <c r="LFL119" s="38"/>
      <c r="LFM119" s="42"/>
      <c r="LFN119" s="43"/>
      <c r="LFO119" s="39"/>
      <c r="LFP119" s="38"/>
      <c r="LFQ119" s="40"/>
      <c r="LFR119" s="40"/>
      <c r="LFT119" s="38"/>
      <c r="LFU119" s="42"/>
      <c r="LFV119" s="43"/>
      <c r="LFW119" s="39"/>
      <c r="LFX119" s="38"/>
      <c r="LFY119" s="40"/>
      <c r="LFZ119" s="40"/>
      <c r="LGB119" s="38"/>
      <c r="LGC119" s="42"/>
      <c r="LGD119" s="43"/>
      <c r="LGE119" s="39"/>
      <c r="LGF119" s="38"/>
      <c r="LGG119" s="40"/>
      <c r="LGH119" s="40"/>
      <c r="LGJ119" s="38"/>
      <c r="LGK119" s="42"/>
      <c r="LGL119" s="43"/>
      <c r="LGM119" s="39"/>
      <c r="LGN119" s="38"/>
      <c r="LGO119" s="40"/>
      <c r="LGP119" s="40"/>
      <c r="LGR119" s="38"/>
      <c r="LGS119" s="42"/>
      <c r="LGT119" s="43"/>
      <c r="LGU119" s="39"/>
      <c r="LGV119" s="38"/>
      <c r="LGW119" s="40"/>
      <c r="LGX119" s="40"/>
      <c r="LGZ119" s="38"/>
      <c r="LHA119" s="42"/>
      <c r="LHB119" s="43"/>
      <c r="LHC119" s="39"/>
      <c r="LHD119" s="38"/>
      <c r="LHE119" s="40"/>
      <c r="LHF119" s="40"/>
      <c r="LHH119" s="38"/>
      <c r="LHI119" s="42"/>
      <c r="LHJ119" s="43"/>
      <c r="LHK119" s="39"/>
      <c r="LHL119" s="38"/>
      <c r="LHM119" s="40"/>
      <c r="LHN119" s="40"/>
      <c r="LHP119" s="38"/>
      <c r="LHQ119" s="42"/>
      <c r="LHR119" s="43"/>
      <c r="LHS119" s="39"/>
      <c r="LHT119" s="38"/>
      <c r="LHU119" s="40"/>
      <c r="LHV119" s="40"/>
      <c r="LHX119" s="38"/>
      <c r="LHY119" s="42"/>
      <c r="LHZ119" s="43"/>
      <c r="LIA119" s="39"/>
      <c r="LIB119" s="38"/>
      <c r="LIC119" s="40"/>
      <c r="LID119" s="40"/>
      <c r="LIF119" s="38"/>
      <c r="LIG119" s="42"/>
      <c r="LIH119" s="43"/>
      <c r="LII119" s="39"/>
      <c r="LIJ119" s="38"/>
      <c r="LIK119" s="40"/>
      <c r="LIL119" s="40"/>
      <c r="LIN119" s="38"/>
      <c r="LIO119" s="42"/>
      <c r="LIP119" s="43"/>
      <c r="LIQ119" s="39"/>
      <c r="LIR119" s="38"/>
      <c r="LIS119" s="40"/>
      <c r="LIT119" s="40"/>
      <c r="LIV119" s="38"/>
      <c r="LIW119" s="42"/>
      <c r="LIX119" s="43"/>
      <c r="LIY119" s="39"/>
      <c r="LIZ119" s="38"/>
      <c r="LJA119" s="40"/>
      <c r="LJB119" s="40"/>
      <c r="LJD119" s="38"/>
      <c r="LJE119" s="42"/>
      <c r="LJF119" s="43"/>
      <c r="LJG119" s="39"/>
      <c r="LJH119" s="38"/>
      <c r="LJI119" s="40"/>
      <c r="LJJ119" s="40"/>
      <c r="LJL119" s="38"/>
      <c r="LJM119" s="42"/>
      <c r="LJN119" s="43"/>
      <c r="LJO119" s="39"/>
      <c r="LJP119" s="38"/>
      <c r="LJQ119" s="40"/>
      <c r="LJR119" s="40"/>
      <c r="LJT119" s="38"/>
      <c r="LJU119" s="42"/>
      <c r="LJV119" s="43"/>
      <c r="LJW119" s="39"/>
      <c r="LJX119" s="38"/>
      <c r="LJY119" s="40"/>
      <c r="LJZ119" s="40"/>
      <c r="LKB119" s="38"/>
      <c r="LKC119" s="42"/>
      <c r="LKD119" s="43"/>
      <c r="LKE119" s="39"/>
      <c r="LKF119" s="38"/>
      <c r="LKG119" s="40"/>
      <c r="LKH119" s="40"/>
      <c r="LKJ119" s="38"/>
      <c r="LKK119" s="42"/>
      <c r="LKL119" s="43"/>
      <c r="LKM119" s="39"/>
      <c r="LKN119" s="38"/>
      <c r="LKO119" s="40"/>
      <c r="LKP119" s="40"/>
      <c r="LKR119" s="38"/>
      <c r="LKS119" s="42"/>
      <c r="LKT119" s="43"/>
      <c r="LKU119" s="39"/>
      <c r="LKV119" s="38"/>
      <c r="LKW119" s="40"/>
      <c r="LKX119" s="40"/>
      <c r="LKZ119" s="38"/>
      <c r="LLA119" s="42"/>
      <c r="LLB119" s="43"/>
      <c r="LLC119" s="39"/>
      <c r="LLD119" s="38"/>
      <c r="LLE119" s="40"/>
      <c r="LLF119" s="40"/>
      <c r="LLH119" s="38"/>
      <c r="LLI119" s="42"/>
      <c r="LLJ119" s="43"/>
      <c r="LLK119" s="39"/>
      <c r="LLL119" s="38"/>
      <c r="LLM119" s="40"/>
      <c r="LLN119" s="40"/>
      <c r="LLP119" s="38"/>
      <c r="LLQ119" s="42"/>
      <c r="LLR119" s="43"/>
      <c r="LLS119" s="39"/>
      <c r="LLT119" s="38"/>
      <c r="LLU119" s="40"/>
      <c r="LLV119" s="40"/>
      <c r="LLX119" s="38"/>
      <c r="LLY119" s="42"/>
      <c r="LLZ119" s="43"/>
      <c r="LMA119" s="39"/>
      <c r="LMB119" s="38"/>
      <c r="LMC119" s="40"/>
      <c r="LMD119" s="40"/>
      <c r="LMF119" s="38"/>
      <c r="LMG119" s="42"/>
      <c r="LMH119" s="43"/>
      <c r="LMI119" s="39"/>
      <c r="LMJ119" s="38"/>
      <c r="LMK119" s="40"/>
      <c r="LML119" s="40"/>
      <c r="LMN119" s="38"/>
      <c r="LMO119" s="42"/>
      <c r="LMP119" s="43"/>
      <c r="LMQ119" s="39"/>
      <c r="LMR119" s="38"/>
      <c r="LMS119" s="40"/>
      <c r="LMT119" s="40"/>
      <c r="LMV119" s="38"/>
      <c r="LMW119" s="42"/>
      <c r="LMX119" s="43"/>
      <c r="LMY119" s="39"/>
      <c r="LMZ119" s="38"/>
      <c r="LNA119" s="40"/>
      <c r="LNB119" s="40"/>
      <c r="LND119" s="38"/>
      <c r="LNE119" s="42"/>
      <c r="LNF119" s="43"/>
      <c r="LNG119" s="39"/>
      <c r="LNH119" s="38"/>
      <c r="LNI119" s="40"/>
      <c r="LNJ119" s="40"/>
      <c r="LNL119" s="38"/>
      <c r="LNM119" s="42"/>
      <c r="LNN119" s="43"/>
      <c r="LNO119" s="39"/>
      <c r="LNP119" s="38"/>
      <c r="LNQ119" s="40"/>
      <c r="LNR119" s="40"/>
      <c r="LNT119" s="38"/>
      <c r="LNU119" s="42"/>
      <c r="LNV119" s="43"/>
      <c r="LNW119" s="39"/>
      <c r="LNX119" s="38"/>
      <c r="LNY119" s="40"/>
      <c r="LNZ119" s="40"/>
      <c r="LOB119" s="38"/>
      <c r="LOC119" s="42"/>
      <c r="LOD119" s="43"/>
      <c r="LOE119" s="39"/>
      <c r="LOF119" s="38"/>
      <c r="LOG119" s="40"/>
      <c r="LOH119" s="40"/>
      <c r="LOJ119" s="38"/>
      <c r="LOK119" s="42"/>
      <c r="LOL119" s="43"/>
      <c r="LOM119" s="39"/>
      <c r="LON119" s="38"/>
      <c r="LOO119" s="40"/>
      <c r="LOP119" s="40"/>
      <c r="LOR119" s="38"/>
      <c r="LOS119" s="42"/>
      <c r="LOT119" s="43"/>
      <c r="LOU119" s="39"/>
      <c r="LOV119" s="38"/>
      <c r="LOW119" s="40"/>
      <c r="LOX119" s="40"/>
      <c r="LOZ119" s="38"/>
      <c r="LPA119" s="42"/>
      <c r="LPB119" s="43"/>
      <c r="LPC119" s="39"/>
      <c r="LPD119" s="38"/>
      <c r="LPE119" s="40"/>
      <c r="LPF119" s="40"/>
      <c r="LPH119" s="38"/>
      <c r="LPI119" s="42"/>
      <c r="LPJ119" s="43"/>
      <c r="LPK119" s="39"/>
      <c r="LPL119" s="38"/>
      <c r="LPM119" s="40"/>
      <c r="LPN119" s="40"/>
      <c r="LPP119" s="38"/>
      <c r="LPQ119" s="42"/>
      <c r="LPR119" s="43"/>
      <c r="LPS119" s="39"/>
      <c r="LPT119" s="38"/>
      <c r="LPU119" s="40"/>
      <c r="LPV119" s="40"/>
      <c r="LPX119" s="38"/>
      <c r="LPY119" s="42"/>
      <c r="LPZ119" s="43"/>
      <c r="LQA119" s="39"/>
      <c r="LQB119" s="38"/>
      <c r="LQC119" s="40"/>
      <c r="LQD119" s="40"/>
      <c r="LQF119" s="38"/>
      <c r="LQG119" s="42"/>
      <c r="LQH119" s="43"/>
      <c r="LQI119" s="39"/>
      <c r="LQJ119" s="38"/>
      <c r="LQK119" s="40"/>
      <c r="LQL119" s="40"/>
      <c r="LQN119" s="38"/>
      <c r="LQO119" s="42"/>
      <c r="LQP119" s="43"/>
      <c r="LQQ119" s="39"/>
      <c r="LQR119" s="38"/>
      <c r="LQS119" s="40"/>
      <c r="LQT119" s="40"/>
      <c r="LQV119" s="38"/>
      <c r="LQW119" s="42"/>
      <c r="LQX119" s="43"/>
      <c r="LQY119" s="39"/>
      <c r="LQZ119" s="38"/>
      <c r="LRA119" s="40"/>
      <c r="LRB119" s="40"/>
      <c r="LRD119" s="38"/>
      <c r="LRE119" s="42"/>
      <c r="LRF119" s="43"/>
      <c r="LRG119" s="39"/>
      <c r="LRH119" s="38"/>
      <c r="LRI119" s="40"/>
      <c r="LRJ119" s="40"/>
      <c r="LRL119" s="38"/>
      <c r="LRM119" s="42"/>
      <c r="LRN119" s="43"/>
      <c r="LRO119" s="39"/>
      <c r="LRP119" s="38"/>
      <c r="LRQ119" s="40"/>
      <c r="LRR119" s="40"/>
      <c r="LRT119" s="38"/>
      <c r="LRU119" s="42"/>
      <c r="LRV119" s="43"/>
      <c r="LRW119" s="39"/>
      <c r="LRX119" s="38"/>
      <c r="LRY119" s="40"/>
      <c r="LRZ119" s="40"/>
      <c r="LSB119" s="38"/>
      <c r="LSC119" s="42"/>
      <c r="LSD119" s="43"/>
      <c r="LSE119" s="39"/>
      <c r="LSF119" s="38"/>
      <c r="LSG119" s="40"/>
      <c r="LSH119" s="40"/>
      <c r="LSJ119" s="38"/>
      <c r="LSK119" s="42"/>
      <c r="LSL119" s="43"/>
      <c r="LSM119" s="39"/>
      <c r="LSN119" s="38"/>
      <c r="LSO119" s="40"/>
      <c r="LSP119" s="40"/>
      <c r="LSR119" s="38"/>
      <c r="LSS119" s="42"/>
      <c r="LST119" s="43"/>
      <c r="LSU119" s="39"/>
      <c r="LSV119" s="38"/>
      <c r="LSW119" s="40"/>
      <c r="LSX119" s="40"/>
      <c r="LSZ119" s="38"/>
      <c r="LTA119" s="42"/>
      <c r="LTB119" s="43"/>
      <c r="LTC119" s="39"/>
      <c r="LTD119" s="38"/>
      <c r="LTE119" s="40"/>
      <c r="LTF119" s="40"/>
      <c r="LTH119" s="38"/>
      <c r="LTI119" s="42"/>
      <c r="LTJ119" s="43"/>
      <c r="LTK119" s="39"/>
      <c r="LTL119" s="38"/>
      <c r="LTM119" s="40"/>
      <c r="LTN119" s="40"/>
      <c r="LTP119" s="38"/>
      <c r="LTQ119" s="42"/>
      <c r="LTR119" s="43"/>
      <c r="LTS119" s="39"/>
      <c r="LTT119" s="38"/>
      <c r="LTU119" s="40"/>
      <c r="LTV119" s="40"/>
      <c r="LTX119" s="38"/>
      <c r="LTY119" s="42"/>
      <c r="LTZ119" s="43"/>
      <c r="LUA119" s="39"/>
      <c r="LUB119" s="38"/>
      <c r="LUC119" s="40"/>
      <c r="LUD119" s="40"/>
      <c r="LUF119" s="38"/>
      <c r="LUG119" s="42"/>
      <c r="LUH119" s="43"/>
      <c r="LUI119" s="39"/>
      <c r="LUJ119" s="38"/>
      <c r="LUK119" s="40"/>
      <c r="LUL119" s="40"/>
      <c r="LUN119" s="38"/>
      <c r="LUO119" s="42"/>
      <c r="LUP119" s="43"/>
      <c r="LUQ119" s="39"/>
      <c r="LUR119" s="38"/>
      <c r="LUS119" s="40"/>
      <c r="LUT119" s="40"/>
      <c r="LUV119" s="38"/>
      <c r="LUW119" s="42"/>
      <c r="LUX119" s="43"/>
      <c r="LUY119" s="39"/>
      <c r="LUZ119" s="38"/>
      <c r="LVA119" s="40"/>
      <c r="LVB119" s="40"/>
      <c r="LVD119" s="38"/>
      <c r="LVE119" s="42"/>
      <c r="LVF119" s="43"/>
      <c r="LVG119" s="39"/>
      <c r="LVH119" s="38"/>
      <c r="LVI119" s="40"/>
      <c r="LVJ119" s="40"/>
      <c r="LVL119" s="38"/>
      <c r="LVM119" s="42"/>
      <c r="LVN119" s="43"/>
      <c r="LVO119" s="39"/>
      <c r="LVP119" s="38"/>
      <c r="LVQ119" s="40"/>
      <c r="LVR119" s="40"/>
      <c r="LVT119" s="38"/>
      <c r="LVU119" s="42"/>
      <c r="LVV119" s="43"/>
      <c r="LVW119" s="39"/>
      <c r="LVX119" s="38"/>
      <c r="LVY119" s="40"/>
      <c r="LVZ119" s="40"/>
      <c r="LWB119" s="38"/>
      <c r="LWC119" s="42"/>
      <c r="LWD119" s="43"/>
      <c r="LWE119" s="39"/>
      <c r="LWF119" s="38"/>
      <c r="LWG119" s="40"/>
      <c r="LWH119" s="40"/>
      <c r="LWJ119" s="38"/>
      <c r="LWK119" s="42"/>
      <c r="LWL119" s="43"/>
      <c r="LWM119" s="39"/>
      <c r="LWN119" s="38"/>
      <c r="LWO119" s="40"/>
      <c r="LWP119" s="40"/>
      <c r="LWR119" s="38"/>
      <c r="LWS119" s="42"/>
      <c r="LWT119" s="43"/>
      <c r="LWU119" s="39"/>
      <c r="LWV119" s="38"/>
      <c r="LWW119" s="40"/>
      <c r="LWX119" s="40"/>
      <c r="LWZ119" s="38"/>
      <c r="LXA119" s="42"/>
      <c r="LXB119" s="43"/>
      <c r="LXC119" s="39"/>
      <c r="LXD119" s="38"/>
      <c r="LXE119" s="40"/>
      <c r="LXF119" s="40"/>
      <c r="LXH119" s="38"/>
      <c r="LXI119" s="42"/>
      <c r="LXJ119" s="43"/>
      <c r="LXK119" s="39"/>
      <c r="LXL119" s="38"/>
      <c r="LXM119" s="40"/>
      <c r="LXN119" s="40"/>
      <c r="LXP119" s="38"/>
      <c r="LXQ119" s="42"/>
      <c r="LXR119" s="43"/>
      <c r="LXS119" s="39"/>
      <c r="LXT119" s="38"/>
      <c r="LXU119" s="40"/>
      <c r="LXV119" s="40"/>
      <c r="LXX119" s="38"/>
      <c r="LXY119" s="42"/>
      <c r="LXZ119" s="43"/>
      <c r="LYA119" s="39"/>
      <c r="LYB119" s="38"/>
      <c r="LYC119" s="40"/>
      <c r="LYD119" s="40"/>
      <c r="LYF119" s="38"/>
      <c r="LYG119" s="42"/>
      <c r="LYH119" s="43"/>
      <c r="LYI119" s="39"/>
      <c r="LYJ119" s="38"/>
      <c r="LYK119" s="40"/>
      <c r="LYL119" s="40"/>
      <c r="LYN119" s="38"/>
      <c r="LYO119" s="42"/>
      <c r="LYP119" s="43"/>
      <c r="LYQ119" s="39"/>
      <c r="LYR119" s="38"/>
      <c r="LYS119" s="40"/>
      <c r="LYT119" s="40"/>
      <c r="LYV119" s="38"/>
      <c r="LYW119" s="42"/>
      <c r="LYX119" s="43"/>
      <c r="LYY119" s="39"/>
      <c r="LYZ119" s="38"/>
      <c r="LZA119" s="40"/>
      <c r="LZB119" s="40"/>
      <c r="LZD119" s="38"/>
      <c r="LZE119" s="42"/>
      <c r="LZF119" s="43"/>
      <c r="LZG119" s="39"/>
      <c r="LZH119" s="38"/>
      <c r="LZI119" s="40"/>
      <c r="LZJ119" s="40"/>
      <c r="LZL119" s="38"/>
      <c r="LZM119" s="42"/>
      <c r="LZN119" s="43"/>
      <c r="LZO119" s="39"/>
      <c r="LZP119" s="38"/>
      <c r="LZQ119" s="40"/>
      <c r="LZR119" s="40"/>
      <c r="LZT119" s="38"/>
      <c r="LZU119" s="42"/>
      <c r="LZV119" s="43"/>
      <c r="LZW119" s="39"/>
      <c r="LZX119" s="38"/>
      <c r="LZY119" s="40"/>
      <c r="LZZ119" s="40"/>
      <c r="MAB119" s="38"/>
      <c r="MAC119" s="42"/>
      <c r="MAD119" s="43"/>
      <c r="MAE119" s="39"/>
      <c r="MAF119" s="38"/>
      <c r="MAG119" s="40"/>
      <c r="MAH119" s="40"/>
      <c r="MAJ119" s="38"/>
      <c r="MAK119" s="42"/>
      <c r="MAL119" s="43"/>
      <c r="MAM119" s="39"/>
      <c r="MAN119" s="38"/>
      <c r="MAO119" s="40"/>
      <c r="MAP119" s="40"/>
      <c r="MAR119" s="38"/>
      <c r="MAS119" s="42"/>
      <c r="MAT119" s="43"/>
      <c r="MAU119" s="39"/>
      <c r="MAV119" s="38"/>
      <c r="MAW119" s="40"/>
      <c r="MAX119" s="40"/>
      <c r="MAZ119" s="38"/>
      <c r="MBA119" s="42"/>
      <c r="MBB119" s="43"/>
      <c r="MBC119" s="39"/>
      <c r="MBD119" s="38"/>
      <c r="MBE119" s="40"/>
      <c r="MBF119" s="40"/>
      <c r="MBH119" s="38"/>
      <c r="MBI119" s="42"/>
      <c r="MBJ119" s="43"/>
      <c r="MBK119" s="39"/>
      <c r="MBL119" s="38"/>
      <c r="MBM119" s="40"/>
      <c r="MBN119" s="40"/>
      <c r="MBP119" s="38"/>
      <c r="MBQ119" s="42"/>
      <c r="MBR119" s="43"/>
      <c r="MBS119" s="39"/>
      <c r="MBT119" s="38"/>
      <c r="MBU119" s="40"/>
      <c r="MBV119" s="40"/>
      <c r="MBX119" s="38"/>
      <c r="MBY119" s="42"/>
      <c r="MBZ119" s="43"/>
      <c r="MCA119" s="39"/>
      <c r="MCB119" s="38"/>
      <c r="MCC119" s="40"/>
      <c r="MCD119" s="40"/>
      <c r="MCF119" s="38"/>
      <c r="MCG119" s="42"/>
      <c r="MCH119" s="43"/>
      <c r="MCI119" s="39"/>
      <c r="MCJ119" s="38"/>
      <c r="MCK119" s="40"/>
      <c r="MCL119" s="40"/>
      <c r="MCN119" s="38"/>
      <c r="MCO119" s="42"/>
      <c r="MCP119" s="43"/>
      <c r="MCQ119" s="39"/>
      <c r="MCR119" s="38"/>
      <c r="MCS119" s="40"/>
      <c r="MCT119" s="40"/>
      <c r="MCV119" s="38"/>
      <c r="MCW119" s="42"/>
      <c r="MCX119" s="43"/>
      <c r="MCY119" s="39"/>
      <c r="MCZ119" s="38"/>
      <c r="MDA119" s="40"/>
      <c r="MDB119" s="40"/>
      <c r="MDD119" s="38"/>
      <c r="MDE119" s="42"/>
      <c r="MDF119" s="43"/>
      <c r="MDG119" s="39"/>
      <c r="MDH119" s="38"/>
      <c r="MDI119" s="40"/>
      <c r="MDJ119" s="40"/>
      <c r="MDL119" s="38"/>
      <c r="MDM119" s="42"/>
      <c r="MDN119" s="43"/>
      <c r="MDO119" s="39"/>
      <c r="MDP119" s="38"/>
      <c r="MDQ119" s="40"/>
      <c r="MDR119" s="40"/>
      <c r="MDT119" s="38"/>
      <c r="MDU119" s="42"/>
      <c r="MDV119" s="43"/>
      <c r="MDW119" s="39"/>
      <c r="MDX119" s="38"/>
      <c r="MDY119" s="40"/>
      <c r="MDZ119" s="40"/>
      <c r="MEB119" s="38"/>
      <c r="MEC119" s="42"/>
      <c r="MED119" s="43"/>
      <c r="MEE119" s="39"/>
      <c r="MEF119" s="38"/>
      <c r="MEG119" s="40"/>
      <c r="MEH119" s="40"/>
      <c r="MEJ119" s="38"/>
      <c r="MEK119" s="42"/>
      <c r="MEL119" s="43"/>
      <c r="MEM119" s="39"/>
      <c r="MEN119" s="38"/>
      <c r="MEO119" s="40"/>
      <c r="MEP119" s="40"/>
      <c r="MER119" s="38"/>
      <c r="MES119" s="42"/>
      <c r="MET119" s="43"/>
      <c r="MEU119" s="39"/>
      <c r="MEV119" s="38"/>
      <c r="MEW119" s="40"/>
      <c r="MEX119" s="40"/>
      <c r="MEZ119" s="38"/>
      <c r="MFA119" s="42"/>
      <c r="MFB119" s="43"/>
      <c r="MFC119" s="39"/>
      <c r="MFD119" s="38"/>
      <c r="MFE119" s="40"/>
      <c r="MFF119" s="40"/>
      <c r="MFH119" s="38"/>
      <c r="MFI119" s="42"/>
      <c r="MFJ119" s="43"/>
      <c r="MFK119" s="39"/>
      <c r="MFL119" s="38"/>
      <c r="MFM119" s="40"/>
      <c r="MFN119" s="40"/>
      <c r="MFP119" s="38"/>
      <c r="MFQ119" s="42"/>
      <c r="MFR119" s="43"/>
      <c r="MFS119" s="39"/>
      <c r="MFT119" s="38"/>
      <c r="MFU119" s="40"/>
      <c r="MFV119" s="40"/>
      <c r="MFX119" s="38"/>
      <c r="MFY119" s="42"/>
      <c r="MFZ119" s="43"/>
      <c r="MGA119" s="39"/>
      <c r="MGB119" s="38"/>
      <c r="MGC119" s="40"/>
      <c r="MGD119" s="40"/>
      <c r="MGF119" s="38"/>
      <c r="MGG119" s="42"/>
      <c r="MGH119" s="43"/>
      <c r="MGI119" s="39"/>
      <c r="MGJ119" s="38"/>
      <c r="MGK119" s="40"/>
      <c r="MGL119" s="40"/>
      <c r="MGN119" s="38"/>
      <c r="MGO119" s="42"/>
      <c r="MGP119" s="43"/>
      <c r="MGQ119" s="39"/>
      <c r="MGR119" s="38"/>
      <c r="MGS119" s="40"/>
      <c r="MGT119" s="40"/>
      <c r="MGV119" s="38"/>
      <c r="MGW119" s="42"/>
      <c r="MGX119" s="43"/>
      <c r="MGY119" s="39"/>
      <c r="MGZ119" s="38"/>
      <c r="MHA119" s="40"/>
      <c r="MHB119" s="40"/>
      <c r="MHD119" s="38"/>
      <c r="MHE119" s="42"/>
      <c r="MHF119" s="43"/>
      <c r="MHG119" s="39"/>
      <c r="MHH119" s="38"/>
      <c r="MHI119" s="40"/>
      <c r="MHJ119" s="40"/>
      <c r="MHL119" s="38"/>
      <c r="MHM119" s="42"/>
      <c r="MHN119" s="43"/>
      <c r="MHO119" s="39"/>
      <c r="MHP119" s="38"/>
      <c r="MHQ119" s="40"/>
      <c r="MHR119" s="40"/>
      <c r="MHT119" s="38"/>
      <c r="MHU119" s="42"/>
      <c r="MHV119" s="43"/>
      <c r="MHW119" s="39"/>
      <c r="MHX119" s="38"/>
      <c r="MHY119" s="40"/>
      <c r="MHZ119" s="40"/>
      <c r="MIB119" s="38"/>
      <c r="MIC119" s="42"/>
      <c r="MID119" s="43"/>
      <c r="MIE119" s="39"/>
      <c r="MIF119" s="38"/>
      <c r="MIG119" s="40"/>
      <c r="MIH119" s="40"/>
      <c r="MIJ119" s="38"/>
      <c r="MIK119" s="42"/>
      <c r="MIL119" s="43"/>
      <c r="MIM119" s="39"/>
      <c r="MIN119" s="38"/>
      <c r="MIO119" s="40"/>
      <c r="MIP119" s="40"/>
      <c r="MIR119" s="38"/>
      <c r="MIS119" s="42"/>
      <c r="MIT119" s="43"/>
      <c r="MIU119" s="39"/>
      <c r="MIV119" s="38"/>
      <c r="MIW119" s="40"/>
      <c r="MIX119" s="40"/>
      <c r="MIZ119" s="38"/>
      <c r="MJA119" s="42"/>
      <c r="MJB119" s="43"/>
      <c r="MJC119" s="39"/>
      <c r="MJD119" s="38"/>
      <c r="MJE119" s="40"/>
      <c r="MJF119" s="40"/>
      <c r="MJH119" s="38"/>
      <c r="MJI119" s="42"/>
      <c r="MJJ119" s="43"/>
      <c r="MJK119" s="39"/>
      <c r="MJL119" s="38"/>
      <c r="MJM119" s="40"/>
      <c r="MJN119" s="40"/>
      <c r="MJP119" s="38"/>
      <c r="MJQ119" s="42"/>
      <c r="MJR119" s="43"/>
      <c r="MJS119" s="39"/>
      <c r="MJT119" s="38"/>
      <c r="MJU119" s="40"/>
      <c r="MJV119" s="40"/>
      <c r="MJX119" s="38"/>
      <c r="MJY119" s="42"/>
      <c r="MJZ119" s="43"/>
      <c r="MKA119" s="39"/>
      <c r="MKB119" s="38"/>
      <c r="MKC119" s="40"/>
      <c r="MKD119" s="40"/>
      <c r="MKF119" s="38"/>
      <c r="MKG119" s="42"/>
      <c r="MKH119" s="43"/>
      <c r="MKI119" s="39"/>
      <c r="MKJ119" s="38"/>
      <c r="MKK119" s="40"/>
      <c r="MKL119" s="40"/>
      <c r="MKN119" s="38"/>
      <c r="MKO119" s="42"/>
      <c r="MKP119" s="43"/>
      <c r="MKQ119" s="39"/>
      <c r="MKR119" s="38"/>
      <c r="MKS119" s="40"/>
      <c r="MKT119" s="40"/>
      <c r="MKV119" s="38"/>
      <c r="MKW119" s="42"/>
      <c r="MKX119" s="43"/>
      <c r="MKY119" s="39"/>
      <c r="MKZ119" s="38"/>
      <c r="MLA119" s="40"/>
      <c r="MLB119" s="40"/>
      <c r="MLD119" s="38"/>
      <c r="MLE119" s="42"/>
      <c r="MLF119" s="43"/>
      <c r="MLG119" s="39"/>
      <c r="MLH119" s="38"/>
      <c r="MLI119" s="40"/>
      <c r="MLJ119" s="40"/>
      <c r="MLL119" s="38"/>
      <c r="MLM119" s="42"/>
      <c r="MLN119" s="43"/>
      <c r="MLO119" s="39"/>
      <c r="MLP119" s="38"/>
      <c r="MLQ119" s="40"/>
      <c r="MLR119" s="40"/>
      <c r="MLT119" s="38"/>
      <c r="MLU119" s="42"/>
      <c r="MLV119" s="43"/>
      <c r="MLW119" s="39"/>
      <c r="MLX119" s="38"/>
      <c r="MLY119" s="40"/>
      <c r="MLZ119" s="40"/>
      <c r="MMB119" s="38"/>
      <c r="MMC119" s="42"/>
      <c r="MMD119" s="43"/>
      <c r="MME119" s="39"/>
      <c r="MMF119" s="38"/>
      <c r="MMG119" s="40"/>
      <c r="MMH119" s="40"/>
      <c r="MMJ119" s="38"/>
      <c r="MMK119" s="42"/>
      <c r="MML119" s="43"/>
      <c r="MMM119" s="39"/>
      <c r="MMN119" s="38"/>
      <c r="MMO119" s="40"/>
      <c r="MMP119" s="40"/>
      <c r="MMR119" s="38"/>
      <c r="MMS119" s="42"/>
      <c r="MMT119" s="43"/>
      <c r="MMU119" s="39"/>
      <c r="MMV119" s="38"/>
      <c r="MMW119" s="40"/>
      <c r="MMX119" s="40"/>
      <c r="MMZ119" s="38"/>
      <c r="MNA119" s="42"/>
      <c r="MNB119" s="43"/>
      <c r="MNC119" s="39"/>
      <c r="MND119" s="38"/>
      <c r="MNE119" s="40"/>
      <c r="MNF119" s="40"/>
      <c r="MNH119" s="38"/>
      <c r="MNI119" s="42"/>
      <c r="MNJ119" s="43"/>
      <c r="MNK119" s="39"/>
      <c r="MNL119" s="38"/>
      <c r="MNM119" s="40"/>
      <c r="MNN119" s="40"/>
      <c r="MNP119" s="38"/>
      <c r="MNQ119" s="42"/>
      <c r="MNR119" s="43"/>
      <c r="MNS119" s="39"/>
      <c r="MNT119" s="38"/>
      <c r="MNU119" s="40"/>
      <c r="MNV119" s="40"/>
      <c r="MNX119" s="38"/>
      <c r="MNY119" s="42"/>
      <c r="MNZ119" s="43"/>
      <c r="MOA119" s="39"/>
      <c r="MOB119" s="38"/>
      <c r="MOC119" s="40"/>
      <c r="MOD119" s="40"/>
      <c r="MOF119" s="38"/>
      <c r="MOG119" s="42"/>
      <c r="MOH119" s="43"/>
      <c r="MOI119" s="39"/>
      <c r="MOJ119" s="38"/>
      <c r="MOK119" s="40"/>
      <c r="MOL119" s="40"/>
      <c r="MON119" s="38"/>
      <c r="MOO119" s="42"/>
      <c r="MOP119" s="43"/>
      <c r="MOQ119" s="39"/>
      <c r="MOR119" s="38"/>
      <c r="MOS119" s="40"/>
      <c r="MOT119" s="40"/>
      <c r="MOV119" s="38"/>
      <c r="MOW119" s="42"/>
      <c r="MOX119" s="43"/>
      <c r="MOY119" s="39"/>
      <c r="MOZ119" s="38"/>
      <c r="MPA119" s="40"/>
      <c r="MPB119" s="40"/>
      <c r="MPD119" s="38"/>
      <c r="MPE119" s="42"/>
      <c r="MPF119" s="43"/>
      <c r="MPG119" s="39"/>
      <c r="MPH119" s="38"/>
      <c r="MPI119" s="40"/>
      <c r="MPJ119" s="40"/>
      <c r="MPL119" s="38"/>
      <c r="MPM119" s="42"/>
      <c r="MPN119" s="43"/>
      <c r="MPO119" s="39"/>
      <c r="MPP119" s="38"/>
      <c r="MPQ119" s="40"/>
      <c r="MPR119" s="40"/>
      <c r="MPT119" s="38"/>
      <c r="MPU119" s="42"/>
      <c r="MPV119" s="43"/>
      <c r="MPW119" s="39"/>
      <c r="MPX119" s="38"/>
      <c r="MPY119" s="40"/>
      <c r="MPZ119" s="40"/>
      <c r="MQB119" s="38"/>
      <c r="MQC119" s="42"/>
      <c r="MQD119" s="43"/>
      <c r="MQE119" s="39"/>
      <c r="MQF119" s="38"/>
      <c r="MQG119" s="40"/>
      <c r="MQH119" s="40"/>
      <c r="MQJ119" s="38"/>
      <c r="MQK119" s="42"/>
      <c r="MQL119" s="43"/>
      <c r="MQM119" s="39"/>
      <c r="MQN119" s="38"/>
      <c r="MQO119" s="40"/>
      <c r="MQP119" s="40"/>
      <c r="MQR119" s="38"/>
      <c r="MQS119" s="42"/>
      <c r="MQT119" s="43"/>
      <c r="MQU119" s="39"/>
      <c r="MQV119" s="38"/>
      <c r="MQW119" s="40"/>
      <c r="MQX119" s="40"/>
      <c r="MQZ119" s="38"/>
      <c r="MRA119" s="42"/>
      <c r="MRB119" s="43"/>
      <c r="MRC119" s="39"/>
      <c r="MRD119" s="38"/>
      <c r="MRE119" s="40"/>
      <c r="MRF119" s="40"/>
      <c r="MRH119" s="38"/>
      <c r="MRI119" s="42"/>
      <c r="MRJ119" s="43"/>
      <c r="MRK119" s="39"/>
      <c r="MRL119" s="38"/>
      <c r="MRM119" s="40"/>
      <c r="MRN119" s="40"/>
      <c r="MRP119" s="38"/>
      <c r="MRQ119" s="42"/>
      <c r="MRR119" s="43"/>
      <c r="MRS119" s="39"/>
      <c r="MRT119" s="38"/>
      <c r="MRU119" s="40"/>
      <c r="MRV119" s="40"/>
      <c r="MRX119" s="38"/>
      <c r="MRY119" s="42"/>
      <c r="MRZ119" s="43"/>
      <c r="MSA119" s="39"/>
      <c r="MSB119" s="38"/>
      <c r="MSC119" s="40"/>
      <c r="MSD119" s="40"/>
      <c r="MSF119" s="38"/>
      <c r="MSG119" s="42"/>
      <c r="MSH119" s="43"/>
      <c r="MSI119" s="39"/>
      <c r="MSJ119" s="38"/>
      <c r="MSK119" s="40"/>
      <c r="MSL119" s="40"/>
      <c r="MSN119" s="38"/>
      <c r="MSO119" s="42"/>
      <c r="MSP119" s="43"/>
      <c r="MSQ119" s="39"/>
      <c r="MSR119" s="38"/>
      <c r="MSS119" s="40"/>
      <c r="MST119" s="40"/>
      <c r="MSV119" s="38"/>
      <c r="MSW119" s="42"/>
      <c r="MSX119" s="43"/>
      <c r="MSY119" s="39"/>
      <c r="MSZ119" s="38"/>
      <c r="MTA119" s="40"/>
      <c r="MTB119" s="40"/>
      <c r="MTD119" s="38"/>
      <c r="MTE119" s="42"/>
      <c r="MTF119" s="43"/>
      <c r="MTG119" s="39"/>
      <c r="MTH119" s="38"/>
      <c r="MTI119" s="40"/>
      <c r="MTJ119" s="40"/>
      <c r="MTL119" s="38"/>
      <c r="MTM119" s="42"/>
      <c r="MTN119" s="43"/>
      <c r="MTO119" s="39"/>
      <c r="MTP119" s="38"/>
      <c r="MTQ119" s="40"/>
      <c r="MTR119" s="40"/>
      <c r="MTT119" s="38"/>
      <c r="MTU119" s="42"/>
      <c r="MTV119" s="43"/>
      <c r="MTW119" s="39"/>
      <c r="MTX119" s="38"/>
      <c r="MTY119" s="40"/>
      <c r="MTZ119" s="40"/>
      <c r="MUB119" s="38"/>
      <c r="MUC119" s="42"/>
      <c r="MUD119" s="43"/>
      <c r="MUE119" s="39"/>
      <c r="MUF119" s="38"/>
      <c r="MUG119" s="40"/>
      <c r="MUH119" s="40"/>
      <c r="MUJ119" s="38"/>
      <c r="MUK119" s="42"/>
      <c r="MUL119" s="43"/>
      <c r="MUM119" s="39"/>
      <c r="MUN119" s="38"/>
      <c r="MUO119" s="40"/>
      <c r="MUP119" s="40"/>
      <c r="MUR119" s="38"/>
      <c r="MUS119" s="42"/>
      <c r="MUT119" s="43"/>
      <c r="MUU119" s="39"/>
      <c r="MUV119" s="38"/>
      <c r="MUW119" s="40"/>
      <c r="MUX119" s="40"/>
      <c r="MUZ119" s="38"/>
      <c r="MVA119" s="42"/>
      <c r="MVB119" s="43"/>
      <c r="MVC119" s="39"/>
      <c r="MVD119" s="38"/>
      <c r="MVE119" s="40"/>
      <c r="MVF119" s="40"/>
      <c r="MVH119" s="38"/>
      <c r="MVI119" s="42"/>
      <c r="MVJ119" s="43"/>
      <c r="MVK119" s="39"/>
      <c r="MVL119" s="38"/>
      <c r="MVM119" s="40"/>
      <c r="MVN119" s="40"/>
      <c r="MVP119" s="38"/>
      <c r="MVQ119" s="42"/>
      <c r="MVR119" s="43"/>
      <c r="MVS119" s="39"/>
      <c r="MVT119" s="38"/>
      <c r="MVU119" s="40"/>
      <c r="MVV119" s="40"/>
      <c r="MVX119" s="38"/>
      <c r="MVY119" s="42"/>
      <c r="MVZ119" s="43"/>
      <c r="MWA119" s="39"/>
      <c r="MWB119" s="38"/>
      <c r="MWC119" s="40"/>
      <c r="MWD119" s="40"/>
      <c r="MWF119" s="38"/>
      <c r="MWG119" s="42"/>
      <c r="MWH119" s="43"/>
      <c r="MWI119" s="39"/>
      <c r="MWJ119" s="38"/>
      <c r="MWK119" s="40"/>
      <c r="MWL119" s="40"/>
      <c r="MWN119" s="38"/>
      <c r="MWO119" s="42"/>
      <c r="MWP119" s="43"/>
      <c r="MWQ119" s="39"/>
      <c r="MWR119" s="38"/>
      <c r="MWS119" s="40"/>
      <c r="MWT119" s="40"/>
      <c r="MWV119" s="38"/>
      <c r="MWW119" s="42"/>
      <c r="MWX119" s="43"/>
      <c r="MWY119" s="39"/>
      <c r="MWZ119" s="38"/>
      <c r="MXA119" s="40"/>
      <c r="MXB119" s="40"/>
      <c r="MXD119" s="38"/>
      <c r="MXE119" s="42"/>
      <c r="MXF119" s="43"/>
      <c r="MXG119" s="39"/>
      <c r="MXH119" s="38"/>
      <c r="MXI119" s="40"/>
      <c r="MXJ119" s="40"/>
      <c r="MXL119" s="38"/>
      <c r="MXM119" s="42"/>
      <c r="MXN119" s="43"/>
      <c r="MXO119" s="39"/>
      <c r="MXP119" s="38"/>
      <c r="MXQ119" s="40"/>
      <c r="MXR119" s="40"/>
      <c r="MXT119" s="38"/>
      <c r="MXU119" s="42"/>
      <c r="MXV119" s="43"/>
      <c r="MXW119" s="39"/>
      <c r="MXX119" s="38"/>
      <c r="MXY119" s="40"/>
      <c r="MXZ119" s="40"/>
      <c r="MYB119" s="38"/>
      <c r="MYC119" s="42"/>
      <c r="MYD119" s="43"/>
      <c r="MYE119" s="39"/>
      <c r="MYF119" s="38"/>
      <c r="MYG119" s="40"/>
      <c r="MYH119" s="40"/>
      <c r="MYJ119" s="38"/>
      <c r="MYK119" s="42"/>
      <c r="MYL119" s="43"/>
      <c r="MYM119" s="39"/>
      <c r="MYN119" s="38"/>
      <c r="MYO119" s="40"/>
      <c r="MYP119" s="40"/>
      <c r="MYR119" s="38"/>
      <c r="MYS119" s="42"/>
      <c r="MYT119" s="43"/>
      <c r="MYU119" s="39"/>
      <c r="MYV119" s="38"/>
      <c r="MYW119" s="40"/>
      <c r="MYX119" s="40"/>
      <c r="MYZ119" s="38"/>
      <c r="MZA119" s="42"/>
      <c r="MZB119" s="43"/>
      <c r="MZC119" s="39"/>
      <c r="MZD119" s="38"/>
      <c r="MZE119" s="40"/>
      <c r="MZF119" s="40"/>
      <c r="MZH119" s="38"/>
      <c r="MZI119" s="42"/>
      <c r="MZJ119" s="43"/>
      <c r="MZK119" s="39"/>
      <c r="MZL119" s="38"/>
      <c r="MZM119" s="40"/>
      <c r="MZN119" s="40"/>
      <c r="MZP119" s="38"/>
      <c r="MZQ119" s="42"/>
      <c r="MZR119" s="43"/>
      <c r="MZS119" s="39"/>
      <c r="MZT119" s="38"/>
      <c r="MZU119" s="40"/>
      <c r="MZV119" s="40"/>
      <c r="MZX119" s="38"/>
      <c r="MZY119" s="42"/>
      <c r="MZZ119" s="43"/>
      <c r="NAA119" s="39"/>
      <c r="NAB119" s="38"/>
      <c r="NAC119" s="40"/>
      <c r="NAD119" s="40"/>
      <c r="NAF119" s="38"/>
      <c r="NAG119" s="42"/>
      <c r="NAH119" s="43"/>
      <c r="NAI119" s="39"/>
      <c r="NAJ119" s="38"/>
      <c r="NAK119" s="40"/>
      <c r="NAL119" s="40"/>
      <c r="NAN119" s="38"/>
      <c r="NAO119" s="42"/>
      <c r="NAP119" s="43"/>
      <c r="NAQ119" s="39"/>
      <c r="NAR119" s="38"/>
      <c r="NAS119" s="40"/>
      <c r="NAT119" s="40"/>
      <c r="NAV119" s="38"/>
      <c r="NAW119" s="42"/>
      <c r="NAX119" s="43"/>
      <c r="NAY119" s="39"/>
      <c r="NAZ119" s="38"/>
      <c r="NBA119" s="40"/>
      <c r="NBB119" s="40"/>
      <c r="NBD119" s="38"/>
      <c r="NBE119" s="42"/>
      <c r="NBF119" s="43"/>
      <c r="NBG119" s="39"/>
      <c r="NBH119" s="38"/>
      <c r="NBI119" s="40"/>
      <c r="NBJ119" s="40"/>
      <c r="NBL119" s="38"/>
      <c r="NBM119" s="42"/>
      <c r="NBN119" s="43"/>
      <c r="NBO119" s="39"/>
      <c r="NBP119" s="38"/>
      <c r="NBQ119" s="40"/>
      <c r="NBR119" s="40"/>
      <c r="NBT119" s="38"/>
      <c r="NBU119" s="42"/>
      <c r="NBV119" s="43"/>
      <c r="NBW119" s="39"/>
      <c r="NBX119" s="38"/>
      <c r="NBY119" s="40"/>
      <c r="NBZ119" s="40"/>
      <c r="NCB119" s="38"/>
      <c r="NCC119" s="42"/>
      <c r="NCD119" s="43"/>
      <c r="NCE119" s="39"/>
      <c r="NCF119" s="38"/>
      <c r="NCG119" s="40"/>
      <c r="NCH119" s="40"/>
      <c r="NCJ119" s="38"/>
      <c r="NCK119" s="42"/>
      <c r="NCL119" s="43"/>
      <c r="NCM119" s="39"/>
      <c r="NCN119" s="38"/>
      <c r="NCO119" s="40"/>
      <c r="NCP119" s="40"/>
      <c r="NCR119" s="38"/>
      <c r="NCS119" s="42"/>
      <c r="NCT119" s="43"/>
      <c r="NCU119" s="39"/>
      <c r="NCV119" s="38"/>
      <c r="NCW119" s="40"/>
      <c r="NCX119" s="40"/>
      <c r="NCZ119" s="38"/>
      <c r="NDA119" s="42"/>
      <c r="NDB119" s="43"/>
      <c r="NDC119" s="39"/>
      <c r="NDD119" s="38"/>
      <c r="NDE119" s="40"/>
      <c r="NDF119" s="40"/>
      <c r="NDH119" s="38"/>
      <c r="NDI119" s="42"/>
      <c r="NDJ119" s="43"/>
      <c r="NDK119" s="39"/>
      <c r="NDL119" s="38"/>
      <c r="NDM119" s="40"/>
      <c r="NDN119" s="40"/>
      <c r="NDP119" s="38"/>
      <c r="NDQ119" s="42"/>
      <c r="NDR119" s="43"/>
      <c r="NDS119" s="39"/>
      <c r="NDT119" s="38"/>
      <c r="NDU119" s="40"/>
      <c r="NDV119" s="40"/>
      <c r="NDX119" s="38"/>
      <c r="NDY119" s="42"/>
      <c r="NDZ119" s="43"/>
      <c r="NEA119" s="39"/>
      <c r="NEB119" s="38"/>
      <c r="NEC119" s="40"/>
      <c r="NED119" s="40"/>
      <c r="NEF119" s="38"/>
      <c r="NEG119" s="42"/>
      <c r="NEH119" s="43"/>
      <c r="NEI119" s="39"/>
      <c r="NEJ119" s="38"/>
      <c r="NEK119" s="40"/>
      <c r="NEL119" s="40"/>
      <c r="NEN119" s="38"/>
      <c r="NEO119" s="42"/>
      <c r="NEP119" s="43"/>
      <c r="NEQ119" s="39"/>
      <c r="NER119" s="38"/>
      <c r="NES119" s="40"/>
      <c r="NET119" s="40"/>
      <c r="NEV119" s="38"/>
      <c r="NEW119" s="42"/>
      <c r="NEX119" s="43"/>
      <c r="NEY119" s="39"/>
      <c r="NEZ119" s="38"/>
      <c r="NFA119" s="40"/>
      <c r="NFB119" s="40"/>
      <c r="NFD119" s="38"/>
      <c r="NFE119" s="42"/>
      <c r="NFF119" s="43"/>
      <c r="NFG119" s="39"/>
      <c r="NFH119" s="38"/>
      <c r="NFI119" s="40"/>
      <c r="NFJ119" s="40"/>
      <c r="NFL119" s="38"/>
      <c r="NFM119" s="42"/>
      <c r="NFN119" s="43"/>
      <c r="NFO119" s="39"/>
      <c r="NFP119" s="38"/>
      <c r="NFQ119" s="40"/>
      <c r="NFR119" s="40"/>
      <c r="NFT119" s="38"/>
      <c r="NFU119" s="42"/>
      <c r="NFV119" s="43"/>
      <c r="NFW119" s="39"/>
      <c r="NFX119" s="38"/>
      <c r="NFY119" s="40"/>
      <c r="NFZ119" s="40"/>
      <c r="NGB119" s="38"/>
      <c r="NGC119" s="42"/>
      <c r="NGD119" s="43"/>
      <c r="NGE119" s="39"/>
      <c r="NGF119" s="38"/>
      <c r="NGG119" s="40"/>
      <c r="NGH119" s="40"/>
      <c r="NGJ119" s="38"/>
      <c r="NGK119" s="42"/>
      <c r="NGL119" s="43"/>
      <c r="NGM119" s="39"/>
      <c r="NGN119" s="38"/>
      <c r="NGO119" s="40"/>
      <c r="NGP119" s="40"/>
      <c r="NGR119" s="38"/>
      <c r="NGS119" s="42"/>
      <c r="NGT119" s="43"/>
      <c r="NGU119" s="39"/>
      <c r="NGV119" s="38"/>
      <c r="NGW119" s="40"/>
      <c r="NGX119" s="40"/>
      <c r="NGZ119" s="38"/>
      <c r="NHA119" s="42"/>
      <c r="NHB119" s="43"/>
      <c r="NHC119" s="39"/>
      <c r="NHD119" s="38"/>
      <c r="NHE119" s="40"/>
      <c r="NHF119" s="40"/>
      <c r="NHH119" s="38"/>
      <c r="NHI119" s="42"/>
      <c r="NHJ119" s="43"/>
      <c r="NHK119" s="39"/>
      <c r="NHL119" s="38"/>
      <c r="NHM119" s="40"/>
      <c r="NHN119" s="40"/>
      <c r="NHP119" s="38"/>
      <c r="NHQ119" s="42"/>
      <c r="NHR119" s="43"/>
      <c r="NHS119" s="39"/>
      <c r="NHT119" s="38"/>
      <c r="NHU119" s="40"/>
      <c r="NHV119" s="40"/>
      <c r="NHX119" s="38"/>
      <c r="NHY119" s="42"/>
      <c r="NHZ119" s="43"/>
      <c r="NIA119" s="39"/>
      <c r="NIB119" s="38"/>
      <c r="NIC119" s="40"/>
      <c r="NID119" s="40"/>
      <c r="NIF119" s="38"/>
      <c r="NIG119" s="42"/>
      <c r="NIH119" s="43"/>
      <c r="NII119" s="39"/>
      <c r="NIJ119" s="38"/>
      <c r="NIK119" s="40"/>
      <c r="NIL119" s="40"/>
      <c r="NIN119" s="38"/>
      <c r="NIO119" s="42"/>
      <c r="NIP119" s="43"/>
      <c r="NIQ119" s="39"/>
      <c r="NIR119" s="38"/>
      <c r="NIS119" s="40"/>
      <c r="NIT119" s="40"/>
      <c r="NIV119" s="38"/>
      <c r="NIW119" s="42"/>
      <c r="NIX119" s="43"/>
      <c r="NIY119" s="39"/>
      <c r="NIZ119" s="38"/>
      <c r="NJA119" s="40"/>
      <c r="NJB119" s="40"/>
      <c r="NJD119" s="38"/>
      <c r="NJE119" s="42"/>
      <c r="NJF119" s="43"/>
      <c r="NJG119" s="39"/>
      <c r="NJH119" s="38"/>
      <c r="NJI119" s="40"/>
      <c r="NJJ119" s="40"/>
      <c r="NJL119" s="38"/>
      <c r="NJM119" s="42"/>
      <c r="NJN119" s="43"/>
      <c r="NJO119" s="39"/>
      <c r="NJP119" s="38"/>
      <c r="NJQ119" s="40"/>
      <c r="NJR119" s="40"/>
      <c r="NJT119" s="38"/>
      <c r="NJU119" s="42"/>
      <c r="NJV119" s="43"/>
      <c r="NJW119" s="39"/>
      <c r="NJX119" s="38"/>
      <c r="NJY119" s="40"/>
      <c r="NJZ119" s="40"/>
      <c r="NKB119" s="38"/>
      <c r="NKC119" s="42"/>
      <c r="NKD119" s="43"/>
      <c r="NKE119" s="39"/>
      <c r="NKF119" s="38"/>
      <c r="NKG119" s="40"/>
      <c r="NKH119" s="40"/>
      <c r="NKJ119" s="38"/>
      <c r="NKK119" s="42"/>
      <c r="NKL119" s="43"/>
      <c r="NKM119" s="39"/>
      <c r="NKN119" s="38"/>
      <c r="NKO119" s="40"/>
      <c r="NKP119" s="40"/>
      <c r="NKR119" s="38"/>
      <c r="NKS119" s="42"/>
      <c r="NKT119" s="43"/>
      <c r="NKU119" s="39"/>
      <c r="NKV119" s="38"/>
      <c r="NKW119" s="40"/>
      <c r="NKX119" s="40"/>
      <c r="NKZ119" s="38"/>
      <c r="NLA119" s="42"/>
      <c r="NLB119" s="43"/>
      <c r="NLC119" s="39"/>
      <c r="NLD119" s="38"/>
      <c r="NLE119" s="40"/>
      <c r="NLF119" s="40"/>
      <c r="NLH119" s="38"/>
      <c r="NLI119" s="42"/>
      <c r="NLJ119" s="43"/>
      <c r="NLK119" s="39"/>
      <c r="NLL119" s="38"/>
      <c r="NLM119" s="40"/>
      <c r="NLN119" s="40"/>
      <c r="NLP119" s="38"/>
      <c r="NLQ119" s="42"/>
      <c r="NLR119" s="43"/>
      <c r="NLS119" s="39"/>
      <c r="NLT119" s="38"/>
      <c r="NLU119" s="40"/>
      <c r="NLV119" s="40"/>
      <c r="NLX119" s="38"/>
      <c r="NLY119" s="42"/>
      <c r="NLZ119" s="43"/>
      <c r="NMA119" s="39"/>
      <c r="NMB119" s="38"/>
      <c r="NMC119" s="40"/>
      <c r="NMD119" s="40"/>
      <c r="NMF119" s="38"/>
      <c r="NMG119" s="42"/>
      <c r="NMH119" s="43"/>
      <c r="NMI119" s="39"/>
      <c r="NMJ119" s="38"/>
      <c r="NMK119" s="40"/>
      <c r="NML119" s="40"/>
      <c r="NMN119" s="38"/>
      <c r="NMO119" s="42"/>
      <c r="NMP119" s="43"/>
      <c r="NMQ119" s="39"/>
      <c r="NMR119" s="38"/>
      <c r="NMS119" s="40"/>
      <c r="NMT119" s="40"/>
      <c r="NMV119" s="38"/>
      <c r="NMW119" s="42"/>
      <c r="NMX119" s="43"/>
      <c r="NMY119" s="39"/>
      <c r="NMZ119" s="38"/>
      <c r="NNA119" s="40"/>
      <c r="NNB119" s="40"/>
      <c r="NND119" s="38"/>
      <c r="NNE119" s="42"/>
      <c r="NNF119" s="43"/>
      <c r="NNG119" s="39"/>
      <c r="NNH119" s="38"/>
      <c r="NNI119" s="40"/>
      <c r="NNJ119" s="40"/>
      <c r="NNL119" s="38"/>
      <c r="NNM119" s="42"/>
      <c r="NNN119" s="43"/>
      <c r="NNO119" s="39"/>
      <c r="NNP119" s="38"/>
      <c r="NNQ119" s="40"/>
      <c r="NNR119" s="40"/>
      <c r="NNT119" s="38"/>
      <c r="NNU119" s="42"/>
      <c r="NNV119" s="43"/>
      <c r="NNW119" s="39"/>
      <c r="NNX119" s="38"/>
      <c r="NNY119" s="40"/>
      <c r="NNZ119" s="40"/>
      <c r="NOB119" s="38"/>
      <c r="NOC119" s="42"/>
      <c r="NOD119" s="43"/>
      <c r="NOE119" s="39"/>
      <c r="NOF119" s="38"/>
      <c r="NOG119" s="40"/>
      <c r="NOH119" s="40"/>
      <c r="NOJ119" s="38"/>
      <c r="NOK119" s="42"/>
      <c r="NOL119" s="43"/>
      <c r="NOM119" s="39"/>
      <c r="NON119" s="38"/>
      <c r="NOO119" s="40"/>
      <c r="NOP119" s="40"/>
      <c r="NOR119" s="38"/>
      <c r="NOS119" s="42"/>
      <c r="NOT119" s="43"/>
      <c r="NOU119" s="39"/>
      <c r="NOV119" s="38"/>
      <c r="NOW119" s="40"/>
      <c r="NOX119" s="40"/>
      <c r="NOZ119" s="38"/>
      <c r="NPA119" s="42"/>
      <c r="NPB119" s="43"/>
      <c r="NPC119" s="39"/>
      <c r="NPD119" s="38"/>
      <c r="NPE119" s="40"/>
      <c r="NPF119" s="40"/>
      <c r="NPH119" s="38"/>
      <c r="NPI119" s="42"/>
      <c r="NPJ119" s="43"/>
      <c r="NPK119" s="39"/>
      <c r="NPL119" s="38"/>
      <c r="NPM119" s="40"/>
      <c r="NPN119" s="40"/>
      <c r="NPP119" s="38"/>
      <c r="NPQ119" s="42"/>
      <c r="NPR119" s="43"/>
      <c r="NPS119" s="39"/>
      <c r="NPT119" s="38"/>
      <c r="NPU119" s="40"/>
      <c r="NPV119" s="40"/>
      <c r="NPX119" s="38"/>
      <c r="NPY119" s="42"/>
      <c r="NPZ119" s="43"/>
      <c r="NQA119" s="39"/>
      <c r="NQB119" s="38"/>
      <c r="NQC119" s="40"/>
      <c r="NQD119" s="40"/>
      <c r="NQF119" s="38"/>
      <c r="NQG119" s="42"/>
      <c r="NQH119" s="43"/>
      <c r="NQI119" s="39"/>
      <c r="NQJ119" s="38"/>
      <c r="NQK119" s="40"/>
      <c r="NQL119" s="40"/>
      <c r="NQN119" s="38"/>
      <c r="NQO119" s="42"/>
      <c r="NQP119" s="43"/>
      <c r="NQQ119" s="39"/>
      <c r="NQR119" s="38"/>
      <c r="NQS119" s="40"/>
      <c r="NQT119" s="40"/>
      <c r="NQV119" s="38"/>
      <c r="NQW119" s="42"/>
      <c r="NQX119" s="43"/>
      <c r="NQY119" s="39"/>
      <c r="NQZ119" s="38"/>
      <c r="NRA119" s="40"/>
      <c r="NRB119" s="40"/>
      <c r="NRD119" s="38"/>
      <c r="NRE119" s="42"/>
      <c r="NRF119" s="43"/>
      <c r="NRG119" s="39"/>
      <c r="NRH119" s="38"/>
      <c r="NRI119" s="40"/>
      <c r="NRJ119" s="40"/>
      <c r="NRL119" s="38"/>
      <c r="NRM119" s="42"/>
      <c r="NRN119" s="43"/>
      <c r="NRO119" s="39"/>
      <c r="NRP119" s="38"/>
      <c r="NRQ119" s="40"/>
      <c r="NRR119" s="40"/>
      <c r="NRT119" s="38"/>
      <c r="NRU119" s="42"/>
      <c r="NRV119" s="43"/>
      <c r="NRW119" s="39"/>
      <c r="NRX119" s="38"/>
      <c r="NRY119" s="40"/>
      <c r="NRZ119" s="40"/>
      <c r="NSB119" s="38"/>
      <c r="NSC119" s="42"/>
      <c r="NSD119" s="43"/>
      <c r="NSE119" s="39"/>
      <c r="NSF119" s="38"/>
      <c r="NSG119" s="40"/>
      <c r="NSH119" s="40"/>
      <c r="NSJ119" s="38"/>
      <c r="NSK119" s="42"/>
      <c r="NSL119" s="43"/>
      <c r="NSM119" s="39"/>
      <c r="NSN119" s="38"/>
      <c r="NSO119" s="40"/>
      <c r="NSP119" s="40"/>
      <c r="NSR119" s="38"/>
      <c r="NSS119" s="42"/>
      <c r="NST119" s="43"/>
      <c r="NSU119" s="39"/>
      <c r="NSV119" s="38"/>
      <c r="NSW119" s="40"/>
      <c r="NSX119" s="40"/>
      <c r="NSZ119" s="38"/>
      <c r="NTA119" s="42"/>
      <c r="NTB119" s="43"/>
      <c r="NTC119" s="39"/>
      <c r="NTD119" s="38"/>
      <c r="NTE119" s="40"/>
      <c r="NTF119" s="40"/>
      <c r="NTH119" s="38"/>
      <c r="NTI119" s="42"/>
      <c r="NTJ119" s="43"/>
      <c r="NTK119" s="39"/>
      <c r="NTL119" s="38"/>
      <c r="NTM119" s="40"/>
      <c r="NTN119" s="40"/>
      <c r="NTP119" s="38"/>
      <c r="NTQ119" s="42"/>
      <c r="NTR119" s="43"/>
      <c r="NTS119" s="39"/>
      <c r="NTT119" s="38"/>
      <c r="NTU119" s="40"/>
      <c r="NTV119" s="40"/>
      <c r="NTX119" s="38"/>
      <c r="NTY119" s="42"/>
      <c r="NTZ119" s="43"/>
      <c r="NUA119" s="39"/>
      <c r="NUB119" s="38"/>
      <c r="NUC119" s="40"/>
      <c r="NUD119" s="40"/>
      <c r="NUF119" s="38"/>
      <c r="NUG119" s="42"/>
      <c r="NUH119" s="43"/>
      <c r="NUI119" s="39"/>
      <c r="NUJ119" s="38"/>
      <c r="NUK119" s="40"/>
      <c r="NUL119" s="40"/>
      <c r="NUN119" s="38"/>
      <c r="NUO119" s="42"/>
      <c r="NUP119" s="43"/>
      <c r="NUQ119" s="39"/>
      <c r="NUR119" s="38"/>
      <c r="NUS119" s="40"/>
      <c r="NUT119" s="40"/>
      <c r="NUV119" s="38"/>
      <c r="NUW119" s="42"/>
      <c r="NUX119" s="43"/>
      <c r="NUY119" s="39"/>
      <c r="NUZ119" s="38"/>
      <c r="NVA119" s="40"/>
      <c r="NVB119" s="40"/>
      <c r="NVD119" s="38"/>
      <c r="NVE119" s="42"/>
      <c r="NVF119" s="43"/>
      <c r="NVG119" s="39"/>
      <c r="NVH119" s="38"/>
      <c r="NVI119" s="40"/>
      <c r="NVJ119" s="40"/>
      <c r="NVL119" s="38"/>
      <c r="NVM119" s="42"/>
      <c r="NVN119" s="43"/>
      <c r="NVO119" s="39"/>
      <c r="NVP119" s="38"/>
      <c r="NVQ119" s="40"/>
      <c r="NVR119" s="40"/>
      <c r="NVT119" s="38"/>
      <c r="NVU119" s="42"/>
      <c r="NVV119" s="43"/>
      <c r="NVW119" s="39"/>
      <c r="NVX119" s="38"/>
      <c r="NVY119" s="40"/>
      <c r="NVZ119" s="40"/>
      <c r="NWB119" s="38"/>
      <c r="NWC119" s="42"/>
      <c r="NWD119" s="43"/>
      <c r="NWE119" s="39"/>
      <c r="NWF119" s="38"/>
      <c r="NWG119" s="40"/>
      <c r="NWH119" s="40"/>
      <c r="NWJ119" s="38"/>
      <c r="NWK119" s="42"/>
      <c r="NWL119" s="43"/>
      <c r="NWM119" s="39"/>
      <c r="NWN119" s="38"/>
      <c r="NWO119" s="40"/>
      <c r="NWP119" s="40"/>
      <c r="NWR119" s="38"/>
      <c r="NWS119" s="42"/>
      <c r="NWT119" s="43"/>
      <c r="NWU119" s="39"/>
      <c r="NWV119" s="38"/>
      <c r="NWW119" s="40"/>
      <c r="NWX119" s="40"/>
      <c r="NWZ119" s="38"/>
      <c r="NXA119" s="42"/>
      <c r="NXB119" s="43"/>
      <c r="NXC119" s="39"/>
      <c r="NXD119" s="38"/>
      <c r="NXE119" s="40"/>
      <c r="NXF119" s="40"/>
      <c r="NXH119" s="38"/>
      <c r="NXI119" s="42"/>
      <c r="NXJ119" s="43"/>
      <c r="NXK119" s="39"/>
      <c r="NXL119" s="38"/>
      <c r="NXM119" s="40"/>
      <c r="NXN119" s="40"/>
      <c r="NXP119" s="38"/>
      <c r="NXQ119" s="42"/>
      <c r="NXR119" s="43"/>
      <c r="NXS119" s="39"/>
      <c r="NXT119" s="38"/>
      <c r="NXU119" s="40"/>
      <c r="NXV119" s="40"/>
      <c r="NXX119" s="38"/>
      <c r="NXY119" s="42"/>
      <c r="NXZ119" s="43"/>
      <c r="NYA119" s="39"/>
      <c r="NYB119" s="38"/>
      <c r="NYC119" s="40"/>
      <c r="NYD119" s="40"/>
      <c r="NYF119" s="38"/>
      <c r="NYG119" s="42"/>
      <c r="NYH119" s="43"/>
      <c r="NYI119" s="39"/>
      <c r="NYJ119" s="38"/>
      <c r="NYK119" s="40"/>
      <c r="NYL119" s="40"/>
      <c r="NYN119" s="38"/>
      <c r="NYO119" s="42"/>
      <c r="NYP119" s="43"/>
      <c r="NYQ119" s="39"/>
      <c r="NYR119" s="38"/>
      <c r="NYS119" s="40"/>
      <c r="NYT119" s="40"/>
      <c r="NYV119" s="38"/>
      <c r="NYW119" s="42"/>
      <c r="NYX119" s="43"/>
      <c r="NYY119" s="39"/>
      <c r="NYZ119" s="38"/>
      <c r="NZA119" s="40"/>
      <c r="NZB119" s="40"/>
      <c r="NZD119" s="38"/>
      <c r="NZE119" s="42"/>
      <c r="NZF119" s="43"/>
      <c r="NZG119" s="39"/>
      <c r="NZH119" s="38"/>
      <c r="NZI119" s="40"/>
      <c r="NZJ119" s="40"/>
      <c r="NZL119" s="38"/>
      <c r="NZM119" s="42"/>
      <c r="NZN119" s="43"/>
      <c r="NZO119" s="39"/>
      <c r="NZP119" s="38"/>
      <c r="NZQ119" s="40"/>
      <c r="NZR119" s="40"/>
      <c r="NZT119" s="38"/>
      <c r="NZU119" s="42"/>
      <c r="NZV119" s="43"/>
      <c r="NZW119" s="39"/>
      <c r="NZX119" s="38"/>
      <c r="NZY119" s="40"/>
      <c r="NZZ119" s="40"/>
      <c r="OAB119" s="38"/>
      <c r="OAC119" s="42"/>
      <c r="OAD119" s="43"/>
      <c r="OAE119" s="39"/>
      <c r="OAF119" s="38"/>
      <c r="OAG119" s="40"/>
      <c r="OAH119" s="40"/>
      <c r="OAJ119" s="38"/>
      <c r="OAK119" s="42"/>
      <c r="OAL119" s="43"/>
      <c r="OAM119" s="39"/>
      <c r="OAN119" s="38"/>
      <c r="OAO119" s="40"/>
      <c r="OAP119" s="40"/>
      <c r="OAR119" s="38"/>
      <c r="OAS119" s="42"/>
      <c r="OAT119" s="43"/>
      <c r="OAU119" s="39"/>
      <c r="OAV119" s="38"/>
      <c r="OAW119" s="40"/>
      <c r="OAX119" s="40"/>
      <c r="OAZ119" s="38"/>
      <c r="OBA119" s="42"/>
      <c r="OBB119" s="43"/>
      <c r="OBC119" s="39"/>
      <c r="OBD119" s="38"/>
      <c r="OBE119" s="40"/>
      <c r="OBF119" s="40"/>
      <c r="OBH119" s="38"/>
      <c r="OBI119" s="42"/>
      <c r="OBJ119" s="43"/>
      <c r="OBK119" s="39"/>
      <c r="OBL119" s="38"/>
      <c r="OBM119" s="40"/>
      <c r="OBN119" s="40"/>
      <c r="OBP119" s="38"/>
      <c r="OBQ119" s="42"/>
      <c r="OBR119" s="43"/>
      <c r="OBS119" s="39"/>
      <c r="OBT119" s="38"/>
      <c r="OBU119" s="40"/>
      <c r="OBV119" s="40"/>
      <c r="OBX119" s="38"/>
      <c r="OBY119" s="42"/>
      <c r="OBZ119" s="43"/>
      <c r="OCA119" s="39"/>
      <c r="OCB119" s="38"/>
      <c r="OCC119" s="40"/>
      <c r="OCD119" s="40"/>
      <c r="OCF119" s="38"/>
      <c r="OCG119" s="42"/>
      <c r="OCH119" s="43"/>
      <c r="OCI119" s="39"/>
      <c r="OCJ119" s="38"/>
      <c r="OCK119" s="40"/>
      <c r="OCL119" s="40"/>
      <c r="OCN119" s="38"/>
      <c r="OCO119" s="42"/>
      <c r="OCP119" s="43"/>
      <c r="OCQ119" s="39"/>
      <c r="OCR119" s="38"/>
      <c r="OCS119" s="40"/>
      <c r="OCT119" s="40"/>
      <c r="OCV119" s="38"/>
      <c r="OCW119" s="42"/>
      <c r="OCX119" s="43"/>
      <c r="OCY119" s="39"/>
      <c r="OCZ119" s="38"/>
      <c r="ODA119" s="40"/>
      <c r="ODB119" s="40"/>
      <c r="ODD119" s="38"/>
      <c r="ODE119" s="42"/>
      <c r="ODF119" s="43"/>
      <c r="ODG119" s="39"/>
      <c r="ODH119" s="38"/>
      <c r="ODI119" s="40"/>
      <c r="ODJ119" s="40"/>
      <c r="ODL119" s="38"/>
      <c r="ODM119" s="42"/>
      <c r="ODN119" s="43"/>
      <c r="ODO119" s="39"/>
      <c r="ODP119" s="38"/>
      <c r="ODQ119" s="40"/>
      <c r="ODR119" s="40"/>
      <c r="ODT119" s="38"/>
      <c r="ODU119" s="42"/>
      <c r="ODV119" s="43"/>
      <c r="ODW119" s="39"/>
      <c r="ODX119" s="38"/>
      <c r="ODY119" s="40"/>
      <c r="ODZ119" s="40"/>
      <c r="OEB119" s="38"/>
      <c r="OEC119" s="42"/>
      <c r="OED119" s="43"/>
      <c r="OEE119" s="39"/>
      <c r="OEF119" s="38"/>
      <c r="OEG119" s="40"/>
      <c r="OEH119" s="40"/>
      <c r="OEJ119" s="38"/>
      <c r="OEK119" s="42"/>
      <c r="OEL119" s="43"/>
      <c r="OEM119" s="39"/>
      <c r="OEN119" s="38"/>
      <c r="OEO119" s="40"/>
      <c r="OEP119" s="40"/>
      <c r="OER119" s="38"/>
      <c r="OES119" s="42"/>
      <c r="OET119" s="43"/>
      <c r="OEU119" s="39"/>
      <c r="OEV119" s="38"/>
      <c r="OEW119" s="40"/>
      <c r="OEX119" s="40"/>
      <c r="OEZ119" s="38"/>
      <c r="OFA119" s="42"/>
      <c r="OFB119" s="43"/>
      <c r="OFC119" s="39"/>
      <c r="OFD119" s="38"/>
      <c r="OFE119" s="40"/>
      <c r="OFF119" s="40"/>
      <c r="OFH119" s="38"/>
      <c r="OFI119" s="42"/>
      <c r="OFJ119" s="43"/>
      <c r="OFK119" s="39"/>
      <c r="OFL119" s="38"/>
      <c r="OFM119" s="40"/>
      <c r="OFN119" s="40"/>
      <c r="OFP119" s="38"/>
      <c r="OFQ119" s="42"/>
      <c r="OFR119" s="43"/>
      <c r="OFS119" s="39"/>
      <c r="OFT119" s="38"/>
      <c r="OFU119" s="40"/>
      <c r="OFV119" s="40"/>
      <c r="OFX119" s="38"/>
      <c r="OFY119" s="42"/>
      <c r="OFZ119" s="43"/>
      <c r="OGA119" s="39"/>
      <c r="OGB119" s="38"/>
      <c r="OGC119" s="40"/>
      <c r="OGD119" s="40"/>
      <c r="OGF119" s="38"/>
      <c r="OGG119" s="42"/>
      <c r="OGH119" s="43"/>
      <c r="OGI119" s="39"/>
      <c r="OGJ119" s="38"/>
      <c r="OGK119" s="40"/>
      <c r="OGL119" s="40"/>
      <c r="OGN119" s="38"/>
      <c r="OGO119" s="42"/>
      <c r="OGP119" s="43"/>
      <c r="OGQ119" s="39"/>
      <c r="OGR119" s="38"/>
      <c r="OGS119" s="40"/>
      <c r="OGT119" s="40"/>
      <c r="OGV119" s="38"/>
      <c r="OGW119" s="42"/>
      <c r="OGX119" s="43"/>
      <c r="OGY119" s="39"/>
      <c r="OGZ119" s="38"/>
      <c r="OHA119" s="40"/>
      <c r="OHB119" s="40"/>
      <c r="OHD119" s="38"/>
      <c r="OHE119" s="42"/>
      <c r="OHF119" s="43"/>
      <c r="OHG119" s="39"/>
      <c r="OHH119" s="38"/>
      <c r="OHI119" s="40"/>
      <c r="OHJ119" s="40"/>
      <c r="OHL119" s="38"/>
      <c r="OHM119" s="42"/>
      <c r="OHN119" s="43"/>
      <c r="OHO119" s="39"/>
      <c r="OHP119" s="38"/>
      <c r="OHQ119" s="40"/>
      <c r="OHR119" s="40"/>
      <c r="OHT119" s="38"/>
      <c r="OHU119" s="42"/>
      <c r="OHV119" s="43"/>
      <c r="OHW119" s="39"/>
      <c r="OHX119" s="38"/>
      <c r="OHY119" s="40"/>
      <c r="OHZ119" s="40"/>
      <c r="OIB119" s="38"/>
      <c r="OIC119" s="42"/>
      <c r="OID119" s="43"/>
      <c r="OIE119" s="39"/>
      <c r="OIF119" s="38"/>
      <c r="OIG119" s="40"/>
      <c r="OIH119" s="40"/>
      <c r="OIJ119" s="38"/>
      <c r="OIK119" s="42"/>
      <c r="OIL119" s="43"/>
      <c r="OIM119" s="39"/>
      <c r="OIN119" s="38"/>
      <c r="OIO119" s="40"/>
      <c r="OIP119" s="40"/>
      <c r="OIR119" s="38"/>
      <c r="OIS119" s="42"/>
      <c r="OIT119" s="43"/>
      <c r="OIU119" s="39"/>
      <c r="OIV119" s="38"/>
      <c r="OIW119" s="40"/>
      <c r="OIX119" s="40"/>
      <c r="OIZ119" s="38"/>
      <c r="OJA119" s="42"/>
      <c r="OJB119" s="43"/>
      <c r="OJC119" s="39"/>
      <c r="OJD119" s="38"/>
      <c r="OJE119" s="40"/>
      <c r="OJF119" s="40"/>
      <c r="OJH119" s="38"/>
      <c r="OJI119" s="42"/>
      <c r="OJJ119" s="43"/>
      <c r="OJK119" s="39"/>
      <c r="OJL119" s="38"/>
      <c r="OJM119" s="40"/>
      <c r="OJN119" s="40"/>
      <c r="OJP119" s="38"/>
      <c r="OJQ119" s="42"/>
      <c r="OJR119" s="43"/>
      <c r="OJS119" s="39"/>
      <c r="OJT119" s="38"/>
      <c r="OJU119" s="40"/>
      <c r="OJV119" s="40"/>
      <c r="OJX119" s="38"/>
      <c r="OJY119" s="42"/>
      <c r="OJZ119" s="43"/>
      <c r="OKA119" s="39"/>
      <c r="OKB119" s="38"/>
      <c r="OKC119" s="40"/>
      <c r="OKD119" s="40"/>
      <c r="OKF119" s="38"/>
      <c r="OKG119" s="42"/>
      <c r="OKH119" s="43"/>
      <c r="OKI119" s="39"/>
      <c r="OKJ119" s="38"/>
      <c r="OKK119" s="40"/>
      <c r="OKL119" s="40"/>
      <c r="OKN119" s="38"/>
      <c r="OKO119" s="42"/>
      <c r="OKP119" s="43"/>
      <c r="OKQ119" s="39"/>
      <c r="OKR119" s="38"/>
      <c r="OKS119" s="40"/>
      <c r="OKT119" s="40"/>
      <c r="OKV119" s="38"/>
      <c r="OKW119" s="42"/>
      <c r="OKX119" s="43"/>
      <c r="OKY119" s="39"/>
      <c r="OKZ119" s="38"/>
      <c r="OLA119" s="40"/>
      <c r="OLB119" s="40"/>
      <c r="OLD119" s="38"/>
      <c r="OLE119" s="42"/>
      <c r="OLF119" s="43"/>
      <c r="OLG119" s="39"/>
      <c r="OLH119" s="38"/>
      <c r="OLI119" s="40"/>
      <c r="OLJ119" s="40"/>
      <c r="OLL119" s="38"/>
      <c r="OLM119" s="42"/>
      <c r="OLN119" s="43"/>
      <c r="OLO119" s="39"/>
      <c r="OLP119" s="38"/>
      <c r="OLQ119" s="40"/>
      <c r="OLR119" s="40"/>
      <c r="OLT119" s="38"/>
      <c r="OLU119" s="42"/>
      <c r="OLV119" s="43"/>
      <c r="OLW119" s="39"/>
      <c r="OLX119" s="38"/>
      <c r="OLY119" s="40"/>
      <c r="OLZ119" s="40"/>
      <c r="OMB119" s="38"/>
      <c r="OMC119" s="42"/>
      <c r="OMD119" s="43"/>
      <c r="OME119" s="39"/>
      <c r="OMF119" s="38"/>
      <c r="OMG119" s="40"/>
      <c r="OMH119" s="40"/>
      <c r="OMJ119" s="38"/>
      <c r="OMK119" s="42"/>
      <c r="OML119" s="43"/>
      <c r="OMM119" s="39"/>
      <c r="OMN119" s="38"/>
      <c r="OMO119" s="40"/>
      <c r="OMP119" s="40"/>
      <c r="OMR119" s="38"/>
      <c r="OMS119" s="42"/>
      <c r="OMT119" s="43"/>
      <c r="OMU119" s="39"/>
      <c r="OMV119" s="38"/>
      <c r="OMW119" s="40"/>
      <c r="OMX119" s="40"/>
      <c r="OMZ119" s="38"/>
      <c r="ONA119" s="42"/>
      <c r="ONB119" s="43"/>
      <c r="ONC119" s="39"/>
      <c r="OND119" s="38"/>
      <c r="ONE119" s="40"/>
      <c r="ONF119" s="40"/>
      <c r="ONH119" s="38"/>
      <c r="ONI119" s="42"/>
      <c r="ONJ119" s="43"/>
      <c r="ONK119" s="39"/>
      <c r="ONL119" s="38"/>
      <c r="ONM119" s="40"/>
      <c r="ONN119" s="40"/>
      <c r="ONP119" s="38"/>
      <c r="ONQ119" s="42"/>
      <c r="ONR119" s="43"/>
      <c r="ONS119" s="39"/>
      <c r="ONT119" s="38"/>
      <c r="ONU119" s="40"/>
      <c r="ONV119" s="40"/>
      <c r="ONX119" s="38"/>
      <c r="ONY119" s="42"/>
      <c r="ONZ119" s="43"/>
      <c r="OOA119" s="39"/>
      <c r="OOB119" s="38"/>
      <c r="OOC119" s="40"/>
      <c r="OOD119" s="40"/>
      <c r="OOF119" s="38"/>
      <c r="OOG119" s="42"/>
      <c r="OOH119" s="43"/>
      <c r="OOI119" s="39"/>
      <c r="OOJ119" s="38"/>
      <c r="OOK119" s="40"/>
      <c r="OOL119" s="40"/>
      <c r="OON119" s="38"/>
      <c r="OOO119" s="42"/>
      <c r="OOP119" s="43"/>
      <c r="OOQ119" s="39"/>
      <c r="OOR119" s="38"/>
      <c r="OOS119" s="40"/>
      <c r="OOT119" s="40"/>
      <c r="OOV119" s="38"/>
      <c r="OOW119" s="42"/>
      <c r="OOX119" s="43"/>
      <c r="OOY119" s="39"/>
      <c r="OOZ119" s="38"/>
      <c r="OPA119" s="40"/>
      <c r="OPB119" s="40"/>
      <c r="OPD119" s="38"/>
      <c r="OPE119" s="42"/>
      <c r="OPF119" s="43"/>
      <c r="OPG119" s="39"/>
      <c r="OPH119" s="38"/>
      <c r="OPI119" s="40"/>
      <c r="OPJ119" s="40"/>
      <c r="OPL119" s="38"/>
      <c r="OPM119" s="42"/>
      <c r="OPN119" s="43"/>
      <c r="OPO119" s="39"/>
      <c r="OPP119" s="38"/>
      <c r="OPQ119" s="40"/>
      <c r="OPR119" s="40"/>
      <c r="OPT119" s="38"/>
      <c r="OPU119" s="42"/>
      <c r="OPV119" s="43"/>
      <c r="OPW119" s="39"/>
      <c r="OPX119" s="38"/>
      <c r="OPY119" s="40"/>
      <c r="OPZ119" s="40"/>
      <c r="OQB119" s="38"/>
      <c r="OQC119" s="42"/>
      <c r="OQD119" s="43"/>
      <c r="OQE119" s="39"/>
      <c r="OQF119" s="38"/>
      <c r="OQG119" s="40"/>
      <c r="OQH119" s="40"/>
      <c r="OQJ119" s="38"/>
      <c r="OQK119" s="42"/>
      <c r="OQL119" s="43"/>
      <c r="OQM119" s="39"/>
      <c r="OQN119" s="38"/>
      <c r="OQO119" s="40"/>
      <c r="OQP119" s="40"/>
      <c r="OQR119" s="38"/>
      <c r="OQS119" s="42"/>
      <c r="OQT119" s="43"/>
      <c r="OQU119" s="39"/>
      <c r="OQV119" s="38"/>
      <c r="OQW119" s="40"/>
      <c r="OQX119" s="40"/>
      <c r="OQZ119" s="38"/>
      <c r="ORA119" s="42"/>
      <c r="ORB119" s="43"/>
      <c r="ORC119" s="39"/>
      <c r="ORD119" s="38"/>
      <c r="ORE119" s="40"/>
      <c r="ORF119" s="40"/>
      <c r="ORH119" s="38"/>
      <c r="ORI119" s="42"/>
      <c r="ORJ119" s="43"/>
      <c r="ORK119" s="39"/>
      <c r="ORL119" s="38"/>
      <c r="ORM119" s="40"/>
      <c r="ORN119" s="40"/>
      <c r="ORP119" s="38"/>
      <c r="ORQ119" s="42"/>
      <c r="ORR119" s="43"/>
      <c r="ORS119" s="39"/>
      <c r="ORT119" s="38"/>
      <c r="ORU119" s="40"/>
      <c r="ORV119" s="40"/>
      <c r="ORX119" s="38"/>
      <c r="ORY119" s="42"/>
      <c r="ORZ119" s="43"/>
      <c r="OSA119" s="39"/>
      <c r="OSB119" s="38"/>
      <c r="OSC119" s="40"/>
      <c r="OSD119" s="40"/>
      <c r="OSF119" s="38"/>
      <c r="OSG119" s="42"/>
      <c r="OSH119" s="43"/>
      <c r="OSI119" s="39"/>
      <c r="OSJ119" s="38"/>
      <c r="OSK119" s="40"/>
      <c r="OSL119" s="40"/>
      <c r="OSN119" s="38"/>
      <c r="OSO119" s="42"/>
      <c r="OSP119" s="43"/>
      <c r="OSQ119" s="39"/>
      <c r="OSR119" s="38"/>
      <c r="OSS119" s="40"/>
      <c r="OST119" s="40"/>
      <c r="OSV119" s="38"/>
      <c r="OSW119" s="42"/>
      <c r="OSX119" s="43"/>
      <c r="OSY119" s="39"/>
      <c r="OSZ119" s="38"/>
      <c r="OTA119" s="40"/>
      <c r="OTB119" s="40"/>
      <c r="OTD119" s="38"/>
      <c r="OTE119" s="42"/>
      <c r="OTF119" s="43"/>
      <c r="OTG119" s="39"/>
      <c r="OTH119" s="38"/>
      <c r="OTI119" s="40"/>
      <c r="OTJ119" s="40"/>
      <c r="OTL119" s="38"/>
      <c r="OTM119" s="42"/>
      <c r="OTN119" s="43"/>
      <c r="OTO119" s="39"/>
      <c r="OTP119" s="38"/>
      <c r="OTQ119" s="40"/>
      <c r="OTR119" s="40"/>
      <c r="OTT119" s="38"/>
      <c r="OTU119" s="42"/>
      <c r="OTV119" s="43"/>
      <c r="OTW119" s="39"/>
      <c r="OTX119" s="38"/>
      <c r="OTY119" s="40"/>
      <c r="OTZ119" s="40"/>
      <c r="OUB119" s="38"/>
      <c r="OUC119" s="42"/>
      <c r="OUD119" s="43"/>
      <c r="OUE119" s="39"/>
      <c r="OUF119" s="38"/>
      <c r="OUG119" s="40"/>
      <c r="OUH119" s="40"/>
      <c r="OUJ119" s="38"/>
      <c r="OUK119" s="42"/>
      <c r="OUL119" s="43"/>
      <c r="OUM119" s="39"/>
      <c r="OUN119" s="38"/>
      <c r="OUO119" s="40"/>
      <c r="OUP119" s="40"/>
      <c r="OUR119" s="38"/>
      <c r="OUS119" s="42"/>
      <c r="OUT119" s="43"/>
      <c r="OUU119" s="39"/>
      <c r="OUV119" s="38"/>
      <c r="OUW119" s="40"/>
      <c r="OUX119" s="40"/>
      <c r="OUZ119" s="38"/>
      <c r="OVA119" s="42"/>
      <c r="OVB119" s="43"/>
      <c r="OVC119" s="39"/>
      <c r="OVD119" s="38"/>
      <c r="OVE119" s="40"/>
      <c r="OVF119" s="40"/>
      <c r="OVH119" s="38"/>
      <c r="OVI119" s="42"/>
      <c r="OVJ119" s="43"/>
      <c r="OVK119" s="39"/>
      <c r="OVL119" s="38"/>
      <c r="OVM119" s="40"/>
      <c r="OVN119" s="40"/>
      <c r="OVP119" s="38"/>
      <c r="OVQ119" s="42"/>
      <c r="OVR119" s="43"/>
      <c r="OVS119" s="39"/>
      <c r="OVT119" s="38"/>
      <c r="OVU119" s="40"/>
      <c r="OVV119" s="40"/>
      <c r="OVX119" s="38"/>
      <c r="OVY119" s="42"/>
      <c r="OVZ119" s="43"/>
      <c r="OWA119" s="39"/>
      <c r="OWB119" s="38"/>
      <c r="OWC119" s="40"/>
      <c r="OWD119" s="40"/>
      <c r="OWF119" s="38"/>
      <c r="OWG119" s="42"/>
      <c r="OWH119" s="43"/>
      <c r="OWI119" s="39"/>
      <c r="OWJ119" s="38"/>
      <c r="OWK119" s="40"/>
      <c r="OWL119" s="40"/>
      <c r="OWN119" s="38"/>
      <c r="OWO119" s="42"/>
      <c r="OWP119" s="43"/>
      <c r="OWQ119" s="39"/>
      <c r="OWR119" s="38"/>
      <c r="OWS119" s="40"/>
      <c r="OWT119" s="40"/>
      <c r="OWV119" s="38"/>
      <c r="OWW119" s="42"/>
      <c r="OWX119" s="43"/>
      <c r="OWY119" s="39"/>
      <c r="OWZ119" s="38"/>
      <c r="OXA119" s="40"/>
      <c r="OXB119" s="40"/>
      <c r="OXD119" s="38"/>
      <c r="OXE119" s="42"/>
      <c r="OXF119" s="43"/>
      <c r="OXG119" s="39"/>
      <c r="OXH119" s="38"/>
      <c r="OXI119" s="40"/>
      <c r="OXJ119" s="40"/>
      <c r="OXL119" s="38"/>
      <c r="OXM119" s="42"/>
      <c r="OXN119" s="43"/>
      <c r="OXO119" s="39"/>
      <c r="OXP119" s="38"/>
      <c r="OXQ119" s="40"/>
      <c r="OXR119" s="40"/>
      <c r="OXT119" s="38"/>
      <c r="OXU119" s="42"/>
      <c r="OXV119" s="43"/>
      <c r="OXW119" s="39"/>
      <c r="OXX119" s="38"/>
      <c r="OXY119" s="40"/>
      <c r="OXZ119" s="40"/>
      <c r="OYB119" s="38"/>
      <c r="OYC119" s="42"/>
      <c r="OYD119" s="43"/>
      <c r="OYE119" s="39"/>
      <c r="OYF119" s="38"/>
      <c r="OYG119" s="40"/>
      <c r="OYH119" s="40"/>
      <c r="OYJ119" s="38"/>
      <c r="OYK119" s="42"/>
      <c r="OYL119" s="43"/>
      <c r="OYM119" s="39"/>
      <c r="OYN119" s="38"/>
      <c r="OYO119" s="40"/>
      <c r="OYP119" s="40"/>
      <c r="OYR119" s="38"/>
      <c r="OYS119" s="42"/>
      <c r="OYT119" s="43"/>
      <c r="OYU119" s="39"/>
      <c r="OYV119" s="38"/>
      <c r="OYW119" s="40"/>
      <c r="OYX119" s="40"/>
      <c r="OYZ119" s="38"/>
      <c r="OZA119" s="42"/>
      <c r="OZB119" s="43"/>
      <c r="OZC119" s="39"/>
      <c r="OZD119" s="38"/>
      <c r="OZE119" s="40"/>
      <c r="OZF119" s="40"/>
      <c r="OZH119" s="38"/>
      <c r="OZI119" s="42"/>
      <c r="OZJ119" s="43"/>
      <c r="OZK119" s="39"/>
      <c r="OZL119" s="38"/>
      <c r="OZM119" s="40"/>
      <c r="OZN119" s="40"/>
      <c r="OZP119" s="38"/>
      <c r="OZQ119" s="42"/>
      <c r="OZR119" s="43"/>
      <c r="OZS119" s="39"/>
      <c r="OZT119" s="38"/>
      <c r="OZU119" s="40"/>
      <c r="OZV119" s="40"/>
      <c r="OZX119" s="38"/>
      <c r="OZY119" s="42"/>
      <c r="OZZ119" s="43"/>
      <c r="PAA119" s="39"/>
      <c r="PAB119" s="38"/>
      <c r="PAC119" s="40"/>
      <c r="PAD119" s="40"/>
      <c r="PAF119" s="38"/>
      <c r="PAG119" s="42"/>
      <c r="PAH119" s="43"/>
      <c r="PAI119" s="39"/>
      <c r="PAJ119" s="38"/>
      <c r="PAK119" s="40"/>
      <c r="PAL119" s="40"/>
      <c r="PAN119" s="38"/>
      <c r="PAO119" s="42"/>
      <c r="PAP119" s="43"/>
      <c r="PAQ119" s="39"/>
      <c r="PAR119" s="38"/>
      <c r="PAS119" s="40"/>
      <c r="PAT119" s="40"/>
      <c r="PAV119" s="38"/>
      <c r="PAW119" s="42"/>
      <c r="PAX119" s="43"/>
      <c r="PAY119" s="39"/>
      <c r="PAZ119" s="38"/>
      <c r="PBA119" s="40"/>
      <c r="PBB119" s="40"/>
      <c r="PBD119" s="38"/>
      <c r="PBE119" s="42"/>
      <c r="PBF119" s="43"/>
      <c r="PBG119" s="39"/>
      <c r="PBH119" s="38"/>
      <c r="PBI119" s="40"/>
      <c r="PBJ119" s="40"/>
      <c r="PBL119" s="38"/>
      <c r="PBM119" s="42"/>
      <c r="PBN119" s="43"/>
      <c r="PBO119" s="39"/>
      <c r="PBP119" s="38"/>
      <c r="PBQ119" s="40"/>
      <c r="PBR119" s="40"/>
      <c r="PBT119" s="38"/>
      <c r="PBU119" s="42"/>
      <c r="PBV119" s="43"/>
      <c r="PBW119" s="39"/>
      <c r="PBX119" s="38"/>
      <c r="PBY119" s="40"/>
      <c r="PBZ119" s="40"/>
      <c r="PCB119" s="38"/>
      <c r="PCC119" s="42"/>
      <c r="PCD119" s="43"/>
      <c r="PCE119" s="39"/>
      <c r="PCF119" s="38"/>
      <c r="PCG119" s="40"/>
      <c r="PCH119" s="40"/>
      <c r="PCJ119" s="38"/>
      <c r="PCK119" s="42"/>
      <c r="PCL119" s="43"/>
      <c r="PCM119" s="39"/>
      <c r="PCN119" s="38"/>
      <c r="PCO119" s="40"/>
      <c r="PCP119" s="40"/>
      <c r="PCR119" s="38"/>
      <c r="PCS119" s="42"/>
      <c r="PCT119" s="43"/>
      <c r="PCU119" s="39"/>
      <c r="PCV119" s="38"/>
      <c r="PCW119" s="40"/>
      <c r="PCX119" s="40"/>
      <c r="PCZ119" s="38"/>
      <c r="PDA119" s="42"/>
      <c r="PDB119" s="43"/>
      <c r="PDC119" s="39"/>
      <c r="PDD119" s="38"/>
      <c r="PDE119" s="40"/>
      <c r="PDF119" s="40"/>
      <c r="PDH119" s="38"/>
      <c r="PDI119" s="42"/>
      <c r="PDJ119" s="43"/>
      <c r="PDK119" s="39"/>
      <c r="PDL119" s="38"/>
      <c r="PDM119" s="40"/>
      <c r="PDN119" s="40"/>
      <c r="PDP119" s="38"/>
      <c r="PDQ119" s="42"/>
      <c r="PDR119" s="43"/>
      <c r="PDS119" s="39"/>
      <c r="PDT119" s="38"/>
      <c r="PDU119" s="40"/>
      <c r="PDV119" s="40"/>
      <c r="PDX119" s="38"/>
      <c r="PDY119" s="42"/>
      <c r="PDZ119" s="43"/>
      <c r="PEA119" s="39"/>
      <c r="PEB119" s="38"/>
      <c r="PEC119" s="40"/>
      <c r="PED119" s="40"/>
      <c r="PEF119" s="38"/>
      <c r="PEG119" s="42"/>
      <c r="PEH119" s="43"/>
      <c r="PEI119" s="39"/>
      <c r="PEJ119" s="38"/>
      <c r="PEK119" s="40"/>
      <c r="PEL119" s="40"/>
      <c r="PEN119" s="38"/>
      <c r="PEO119" s="42"/>
      <c r="PEP119" s="43"/>
      <c r="PEQ119" s="39"/>
      <c r="PER119" s="38"/>
      <c r="PES119" s="40"/>
      <c r="PET119" s="40"/>
      <c r="PEV119" s="38"/>
      <c r="PEW119" s="42"/>
      <c r="PEX119" s="43"/>
      <c r="PEY119" s="39"/>
      <c r="PEZ119" s="38"/>
      <c r="PFA119" s="40"/>
      <c r="PFB119" s="40"/>
      <c r="PFD119" s="38"/>
      <c r="PFE119" s="42"/>
      <c r="PFF119" s="43"/>
      <c r="PFG119" s="39"/>
      <c r="PFH119" s="38"/>
      <c r="PFI119" s="40"/>
      <c r="PFJ119" s="40"/>
      <c r="PFL119" s="38"/>
      <c r="PFM119" s="42"/>
      <c r="PFN119" s="43"/>
      <c r="PFO119" s="39"/>
      <c r="PFP119" s="38"/>
      <c r="PFQ119" s="40"/>
      <c r="PFR119" s="40"/>
      <c r="PFT119" s="38"/>
      <c r="PFU119" s="42"/>
      <c r="PFV119" s="43"/>
      <c r="PFW119" s="39"/>
      <c r="PFX119" s="38"/>
      <c r="PFY119" s="40"/>
      <c r="PFZ119" s="40"/>
      <c r="PGB119" s="38"/>
      <c r="PGC119" s="42"/>
      <c r="PGD119" s="43"/>
      <c r="PGE119" s="39"/>
      <c r="PGF119" s="38"/>
      <c r="PGG119" s="40"/>
      <c r="PGH119" s="40"/>
      <c r="PGJ119" s="38"/>
      <c r="PGK119" s="42"/>
      <c r="PGL119" s="43"/>
      <c r="PGM119" s="39"/>
      <c r="PGN119" s="38"/>
      <c r="PGO119" s="40"/>
      <c r="PGP119" s="40"/>
      <c r="PGR119" s="38"/>
      <c r="PGS119" s="42"/>
      <c r="PGT119" s="43"/>
      <c r="PGU119" s="39"/>
      <c r="PGV119" s="38"/>
      <c r="PGW119" s="40"/>
      <c r="PGX119" s="40"/>
      <c r="PGZ119" s="38"/>
      <c r="PHA119" s="42"/>
      <c r="PHB119" s="43"/>
      <c r="PHC119" s="39"/>
      <c r="PHD119" s="38"/>
      <c r="PHE119" s="40"/>
      <c r="PHF119" s="40"/>
      <c r="PHH119" s="38"/>
      <c r="PHI119" s="42"/>
      <c r="PHJ119" s="43"/>
      <c r="PHK119" s="39"/>
      <c r="PHL119" s="38"/>
      <c r="PHM119" s="40"/>
      <c r="PHN119" s="40"/>
      <c r="PHP119" s="38"/>
      <c r="PHQ119" s="42"/>
      <c r="PHR119" s="43"/>
      <c r="PHS119" s="39"/>
      <c r="PHT119" s="38"/>
      <c r="PHU119" s="40"/>
      <c r="PHV119" s="40"/>
      <c r="PHX119" s="38"/>
      <c r="PHY119" s="42"/>
      <c r="PHZ119" s="43"/>
      <c r="PIA119" s="39"/>
      <c r="PIB119" s="38"/>
      <c r="PIC119" s="40"/>
      <c r="PID119" s="40"/>
      <c r="PIF119" s="38"/>
      <c r="PIG119" s="42"/>
      <c r="PIH119" s="43"/>
      <c r="PII119" s="39"/>
      <c r="PIJ119" s="38"/>
      <c r="PIK119" s="40"/>
      <c r="PIL119" s="40"/>
      <c r="PIN119" s="38"/>
      <c r="PIO119" s="42"/>
      <c r="PIP119" s="43"/>
      <c r="PIQ119" s="39"/>
      <c r="PIR119" s="38"/>
      <c r="PIS119" s="40"/>
      <c r="PIT119" s="40"/>
      <c r="PIV119" s="38"/>
      <c r="PIW119" s="42"/>
      <c r="PIX119" s="43"/>
      <c r="PIY119" s="39"/>
      <c r="PIZ119" s="38"/>
      <c r="PJA119" s="40"/>
      <c r="PJB119" s="40"/>
      <c r="PJD119" s="38"/>
      <c r="PJE119" s="42"/>
      <c r="PJF119" s="43"/>
      <c r="PJG119" s="39"/>
      <c r="PJH119" s="38"/>
      <c r="PJI119" s="40"/>
      <c r="PJJ119" s="40"/>
      <c r="PJL119" s="38"/>
      <c r="PJM119" s="42"/>
      <c r="PJN119" s="43"/>
      <c r="PJO119" s="39"/>
      <c r="PJP119" s="38"/>
      <c r="PJQ119" s="40"/>
      <c r="PJR119" s="40"/>
      <c r="PJT119" s="38"/>
      <c r="PJU119" s="42"/>
      <c r="PJV119" s="43"/>
      <c r="PJW119" s="39"/>
      <c r="PJX119" s="38"/>
      <c r="PJY119" s="40"/>
      <c r="PJZ119" s="40"/>
      <c r="PKB119" s="38"/>
      <c r="PKC119" s="42"/>
      <c r="PKD119" s="43"/>
      <c r="PKE119" s="39"/>
      <c r="PKF119" s="38"/>
      <c r="PKG119" s="40"/>
      <c r="PKH119" s="40"/>
      <c r="PKJ119" s="38"/>
      <c r="PKK119" s="42"/>
      <c r="PKL119" s="43"/>
      <c r="PKM119" s="39"/>
      <c r="PKN119" s="38"/>
      <c r="PKO119" s="40"/>
      <c r="PKP119" s="40"/>
      <c r="PKR119" s="38"/>
      <c r="PKS119" s="42"/>
      <c r="PKT119" s="43"/>
      <c r="PKU119" s="39"/>
      <c r="PKV119" s="38"/>
      <c r="PKW119" s="40"/>
      <c r="PKX119" s="40"/>
      <c r="PKZ119" s="38"/>
      <c r="PLA119" s="42"/>
      <c r="PLB119" s="43"/>
      <c r="PLC119" s="39"/>
      <c r="PLD119" s="38"/>
      <c r="PLE119" s="40"/>
      <c r="PLF119" s="40"/>
      <c r="PLH119" s="38"/>
      <c r="PLI119" s="42"/>
      <c r="PLJ119" s="43"/>
      <c r="PLK119" s="39"/>
      <c r="PLL119" s="38"/>
      <c r="PLM119" s="40"/>
      <c r="PLN119" s="40"/>
      <c r="PLP119" s="38"/>
      <c r="PLQ119" s="42"/>
      <c r="PLR119" s="43"/>
      <c r="PLS119" s="39"/>
      <c r="PLT119" s="38"/>
      <c r="PLU119" s="40"/>
      <c r="PLV119" s="40"/>
      <c r="PLX119" s="38"/>
      <c r="PLY119" s="42"/>
      <c r="PLZ119" s="43"/>
      <c r="PMA119" s="39"/>
      <c r="PMB119" s="38"/>
      <c r="PMC119" s="40"/>
      <c r="PMD119" s="40"/>
      <c r="PMF119" s="38"/>
      <c r="PMG119" s="42"/>
      <c r="PMH119" s="43"/>
      <c r="PMI119" s="39"/>
      <c r="PMJ119" s="38"/>
      <c r="PMK119" s="40"/>
      <c r="PML119" s="40"/>
      <c r="PMN119" s="38"/>
      <c r="PMO119" s="42"/>
      <c r="PMP119" s="43"/>
      <c r="PMQ119" s="39"/>
      <c r="PMR119" s="38"/>
      <c r="PMS119" s="40"/>
      <c r="PMT119" s="40"/>
      <c r="PMV119" s="38"/>
      <c r="PMW119" s="42"/>
      <c r="PMX119" s="43"/>
      <c r="PMY119" s="39"/>
      <c r="PMZ119" s="38"/>
      <c r="PNA119" s="40"/>
      <c r="PNB119" s="40"/>
      <c r="PND119" s="38"/>
      <c r="PNE119" s="42"/>
      <c r="PNF119" s="43"/>
      <c r="PNG119" s="39"/>
      <c r="PNH119" s="38"/>
      <c r="PNI119" s="40"/>
      <c r="PNJ119" s="40"/>
      <c r="PNL119" s="38"/>
      <c r="PNM119" s="42"/>
      <c r="PNN119" s="43"/>
      <c r="PNO119" s="39"/>
      <c r="PNP119" s="38"/>
      <c r="PNQ119" s="40"/>
      <c r="PNR119" s="40"/>
      <c r="PNT119" s="38"/>
      <c r="PNU119" s="42"/>
      <c r="PNV119" s="43"/>
      <c r="PNW119" s="39"/>
      <c r="PNX119" s="38"/>
      <c r="PNY119" s="40"/>
      <c r="PNZ119" s="40"/>
      <c r="POB119" s="38"/>
      <c r="POC119" s="42"/>
      <c r="POD119" s="43"/>
      <c r="POE119" s="39"/>
      <c r="POF119" s="38"/>
      <c r="POG119" s="40"/>
      <c r="POH119" s="40"/>
      <c r="POJ119" s="38"/>
      <c r="POK119" s="42"/>
      <c r="POL119" s="43"/>
      <c r="POM119" s="39"/>
      <c r="PON119" s="38"/>
      <c r="POO119" s="40"/>
      <c r="POP119" s="40"/>
      <c r="POR119" s="38"/>
      <c r="POS119" s="42"/>
      <c r="POT119" s="43"/>
      <c r="POU119" s="39"/>
      <c r="POV119" s="38"/>
      <c r="POW119" s="40"/>
      <c r="POX119" s="40"/>
      <c r="POZ119" s="38"/>
      <c r="PPA119" s="42"/>
      <c r="PPB119" s="43"/>
      <c r="PPC119" s="39"/>
      <c r="PPD119" s="38"/>
      <c r="PPE119" s="40"/>
      <c r="PPF119" s="40"/>
      <c r="PPH119" s="38"/>
      <c r="PPI119" s="42"/>
      <c r="PPJ119" s="43"/>
      <c r="PPK119" s="39"/>
      <c r="PPL119" s="38"/>
      <c r="PPM119" s="40"/>
      <c r="PPN119" s="40"/>
      <c r="PPP119" s="38"/>
      <c r="PPQ119" s="42"/>
      <c r="PPR119" s="43"/>
      <c r="PPS119" s="39"/>
      <c r="PPT119" s="38"/>
      <c r="PPU119" s="40"/>
      <c r="PPV119" s="40"/>
      <c r="PPX119" s="38"/>
      <c r="PPY119" s="42"/>
      <c r="PPZ119" s="43"/>
      <c r="PQA119" s="39"/>
      <c r="PQB119" s="38"/>
      <c r="PQC119" s="40"/>
      <c r="PQD119" s="40"/>
      <c r="PQF119" s="38"/>
      <c r="PQG119" s="42"/>
      <c r="PQH119" s="43"/>
      <c r="PQI119" s="39"/>
      <c r="PQJ119" s="38"/>
      <c r="PQK119" s="40"/>
      <c r="PQL119" s="40"/>
      <c r="PQN119" s="38"/>
      <c r="PQO119" s="42"/>
      <c r="PQP119" s="43"/>
      <c r="PQQ119" s="39"/>
      <c r="PQR119" s="38"/>
      <c r="PQS119" s="40"/>
      <c r="PQT119" s="40"/>
      <c r="PQV119" s="38"/>
      <c r="PQW119" s="42"/>
      <c r="PQX119" s="43"/>
      <c r="PQY119" s="39"/>
      <c r="PQZ119" s="38"/>
      <c r="PRA119" s="40"/>
      <c r="PRB119" s="40"/>
      <c r="PRD119" s="38"/>
      <c r="PRE119" s="42"/>
      <c r="PRF119" s="43"/>
      <c r="PRG119" s="39"/>
      <c r="PRH119" s="38"/>
      <c r="PRI119" s="40"/>
      <c r="PRJ119" s="40"/>
      <c r="PRL119" s="38"/>
      <c r="PRM119" s="42"/>
      <c r="PRN119" s="43"/>
      <c r="PRO119" s="39"/>
      <c r="PRP119" s="38"/>
      <c r="PRQ119" s="40"/>
      <c r="PRR119" s="40"/>
      <c r="PRT119" s="38"/>
      <c r="PRU119" s="42"/>
      <c r="PRV119" s="43"/>
      <c r="PRW119" s="39"/>
      <c r="PRX119" s="38"/>
      <c r="PRY119" s="40"/>
      <c r="PRZ119" s="40"/>
      <c r="PSB119" s="38"/>
      <c r="PSC119" s="42"/>
      <c r="PSD119" s="43"/>
      <c r="PSE119" s="39"/>
      <c r="PSF119" s="38"/>
      <c r="PSG119" s="40"/>
      <c r="PSH119" s="40"/>
      <c r="PSJ119" s="38"/>
      <c r="PSK119" s="42"/>
      <c r="PSL119" s="43"/>
      <c r="PSM119" s="39"/>
      <c r="PSN119" s="38"/>
      <c r="PSO119" s="40"/>
      <c r="PSP119" s="40"/>
      <c r="PSR119" s="38"/>
      <c r="PSS119" s="42"/>
      <c r="PST119" s="43"/>
      <c r="PSU119" s="39"/>
      <c r="PSV119" s="38"/>
      <c r="PSW119" s="40"/>
      <c r="PSX119" s="40"/>
      <c r="PSZ119" s="38"/>
      <c r="PTA119" s="42"/>
      <c r="PTB119" s="43"/>
      <c r="PTC119" s="39"/>
      <c r="PTD119" s="38"/>
      <c r="PTE119" s="40"/>
      <c r="PTF119" s="40"/>
      <c r="PTH119" s="38"/>
      <c r="PTI119" s="42"/>
      <c r="PTJ119" s="43"/>
      <c r="PTK119" s="39"/>
      <c r="PTL119" s="38"/>
      <c r="PTM119" s="40"/>
      <c r="PTN119" s="40"/>
      <c r="PTP119" s="38"/>
      <c r="PTQ119" s="42"/>
      <c r="PTR119" s="43"/>
      <c r="PTS119" s="39"/>
      <c r="PTT119" s="38"/>
      <c r="PTU119" s="40"/>
      <c r="PTV119" s="40"/>
      <c r="PTX119" s="38"/>
      <c r="PTY119" s="42"/>
      <c r="PTZ119" s="43"/>
      <c r="PUA119" s="39"/>
      <c r="PUB119" s="38"/>
      <c r="PUC119" s="40"/>
      <c r="PUD119" s="40"/>
      <c r="PUF119" s="38"/>
      <c r="PUG119" s="42"/>
      <c r="PUH119" s="43"/>
      <c r="PUI119" s="39"/>
      <c r="PUJ119" s="38"/>
      <c r="PUK119" s="40"/>
      <c r="PUL119" s="40"/>
      <c r="PUN119" s="38"/>
      <c r="PUO119" s="42"/>
      <c r="PUP119" s="43"/>
      <c r="PUQ119" s="39"/>
      <c r="PUR119" s="38"/>
      <c r="PUS119" s="40"/>
      <c r="PUT119" s="40"/>
      <c r="PUV119" s="38"/>
      <c r="PUW119" s="42"/>
      <c r="PUX119" s="43"/>
      <c r="PUY119" s="39"/>
      <c r="PUZ119" s="38"/>
      <c r="PVA119" s="40"/>
      <c r="PVB119" s="40"/>
      <c r="PVD119" s="38"/>
      <c r="PVE119" s="42"/>
      <c r="PVF119" s="43"/>
      <c r="PVG119" s="39"/>
      <c r="PVH119" s="38"/>
      <c r="PVI119" s="40"/>
      <c r="PVJ119" s="40"/>
      <c r="PVL119" s="38"/>
      <c r="PVM119" s="42"/>
      <c r="PVN119" s="43"/>
      <c r="PVO119" s="39"/>
      <c r="PVP119" s="38"/>
      <c r="PVQ119" s="40"/>
      <c r="PVR119" s="40"/>
      <c r="PVT119" s="38"/>
      <c r="PVU119" s="42"/>
      <c r="PVV119" s="43"/>
      <c r="PVW119" s="39"/>
      <c r="PVX119" s="38"/>
      <c r="PVY119" s="40"/>
      <c r="PVZ119" s="40"/>
      <c r="PWB119" s="38"/>
      <c r="PWC119" s="42"/>
      <c r="PWD119" s="43"/>
      <c r="PWE119" s="39"/>
      <c r="PWF119" s="38"/>
      <c r="PWG119" s="40"/>
      <c r="PWH119" s="40"/>
      <c r="PWJ119" s="38"/>
      <c r="PWK119" s="42"/>
      <c r="PWL119" s="43"/>
      <c r="PWM119" s="39"/>
      <c r="PWN119" s="38"/>
      <c r="PWO119" s="40"/>
      <c r="PWP119" s="40"/>
      <c r="PWR119" s="38"/>
      <c r="PWS119" s="42"/>
      <c r="PWT119" s="43"/>
      <c r="PWU119" s="39"/>
      <c r="PWV119" s="38"/>
      <c r="PWW119" s="40"/>
      <c r="PWX119" s="40"/>
      <c r="PWZ119" s="38"/>
      <c r="PXA119" s="42"/>
      <c r="PXB119" s="43"/>
      <c r="PXC119" s="39"/>
      <c r="PXD119" s="38"/>
      <c r="PXE119" s="40"/>
      <c r="PXF119" s="40"/>
      <c r="PXH119" s="38"/>
      <c r="PXI119" s="42"/>
      <c r="PXJ119" s="43"/>
      <c r="PXK119" s="39"/>
      <c r="PXL119" s="38"/>
      <c r="PXM119" s="40"/>
      <c r="PXN119" s="40"/>
      <c r="PXP119" s="38"/>
      <c r="PXQ119" s="42"/>
      <c r="PXR119" s="43"/>
      <c r="PXS119" s="39"/>
      <c r="PXT119" s="38"/>
      <c r="PXU119" s="40"/>
      <c r="PXV119" s="40"/>
      <c r="PXX119" s="38"/>
      <c r="PXY119" s="42"/>
      <c r="PXZ119" s="43"/>
      <c r="PYA119" s="39"/>
      <c r="PYB119" s="38"/>
      <c r="PYC119" s="40"/>
      <c r="PYD119" s="40"/>
      <c r="PYF119" s="38"/>
      <c r="PYG119" s="42"/>
      <c r="PYH119" s="43"/>
      <c r="PYI119" s="39"/>
      <c r="PYJ119" s="38"/>
      <c r="PYK119" s="40"/>
      <c r="PYL119" s="40"/>
      <c r="PYN119" s="38"/>
      <c r="PYO119" s="42"/>
      <c r="PYP119" s="43"/>
      <c r="PYQ119" s="39"/>
      <c r="PYR119" s="38"/>
      <c r="PYS119" s="40"/>
      <c r="PYT119" s="40"/>
      <c r="PYV119" s="38"/>
      <c r="PYW119" s="42"/>
      <c r="PYX119" s="43"/>
      <c r="PYY119" s="39"/>
      <c r="PYZ119" s="38"/>
      <c r="PZA119" s="40"/>
      <c r="PZB119" s="40"/>
      <c r="PZD119" s="38"/>
      <c r="PZE119" s="42"/>
      <c r="PZF119" s="43"/>
      <c r="PZG119" s="39"/>
      <c r="PZH119" s="38"/>
      <c r="PZI119" s="40"/>
      <c r="PZJ119" s="40"/>
      <c r="PZL119" s="38"/>
      <c r="PZM119" s="42"/>
      <c r="PZN119" s="43"/>
      <c r="PZO119" s="39"/>
      <c r="PZP119" s="38"/>
      <c r="PZQ119" s="40"/>
      <c r="PZR119" s="40"/>
      <c r="PZT119" s="38"/>
      <c r="PZU119" s="42"/>
      <c r="PZV119" s="43"/>
      <c r="PZW119" s="39"/>
      <c r="PZX119" s="38"/>
      <c r="PZY119" s="40"/>
      <c r="PZZ119" s="40"/>
      <c r="QAB119" s="38"/>
      <c r="QAC119" s="42"/>
      <c r="QAD119" s="43"/>
      <c r="QAE119" s="39"/>
      <c r="QAF119" s="38"/>
      <c r="QAG119" s="40"/>
      <c r="QAH119" s="40"/>
      <c r="QAJ119" s="38"/>
      <c r="QAK119" s="42"/>
      <c r="QAL119" s="43"/>
      <c r="QAM119" s="39"/>
      <c r="QAN119" s="38"/>
      <c r="QAO119" s="40"/>
      <c r="QAP119" s="40"/>
      <c r="QAR119" s="38"/>
      <c r="QAS119" s="42"/>
      <c r="QAT119" s="43"/>
      <c r="QAU119" s="39"/>
      <c r="QAV119" s="38"/>
      <c r="QAW119" s="40"/>
      <c r="QAX119" s="40"/>
      <c r="QAZ119" s="38"/>
      <c r="QBA119" s="42"/>
      <c r="QBB119" s="43"/>
      <c r="QBC119" s="39"/>
      <c r="QBD119" s="38"/>
      <c r="QBE119" s="40"/>
      <c r="QBF119" s="40"/>
      <c r="QBH119" s="38"/>
      <c r="QBI119" s="42"/>
      <c r="QBJ119" s="43"/>
      <c r="QBK119" s="39"/>
      <c r="QBL119" s="38"/>
      <c r="QBM119" s="40"/>
      <c r="QBN119" s="40"/>
      <c r="QBP119" s="38"/>
      <c r="QBQ119" s="42"/>
      <c r="QBR119" s="43"/>
      <c r="QBS119" s="39"/>
      <c r="QBT119" s="38"/>
      <c r="QBU119" s="40"/>
      <c r="QBV119" s="40"/>
      <c r="QBX119" s="38"/>
      <c r="QBY119" s="42"/>
      <c r="QBZ119" s="43"/>
      <c r="QCA119" s="39"/>
      <c r="QCB119" s="38"/>
      <c r="QCC119" s="40"/>
      <c r="QCD119" s="40"/>
      <c r="QCF119" s="38"/>
      <c r="QCG119" s="42"/>
      <c r="QCH119" s="43"/>
      <c r="QCI119" s="39"/>
      <c r="QCJ119" s="38"/>
      <c r="QCK119" s="40"/>
      <c r="QCL119" s="40"/>
      <c r="QCN119" s="38"/>
      <c r="QCO119" s="42"/>
      <c r="QCP119" s="43"/>
      <c r="QCQ119" s="39"/>
      <c r="QCR119" s="38"/>
      <c r="QCS119" s="40"/>
      <c r="QCT119" s="40"/>
      <c r="QCV119" s="38"/>
      <c r="QCW119" s="42"/>
      <c r="QCX119" s="43"/>
      <c r="QCY119" s="39"/>
      <c r="QCZ119" s="38"/>
      <c r="QDA119" s="40"/>
      <c r="QDB119" s="40"/>
      <c r="QDD119" s="38"/>
      <c r="QDE119" s="42"/>
      <c r="QDF119" s="43"/>
      <c r="QDG119" s="39"/>
      <c r="QDH119" s="38"/>
      <c r="QDI119" s="40"/>
      <c r="QDJ119" s="40"/>
      <c r="QDL119" s="38"/>
      <c r="QDM119" s="42"/>
      <c r="QDN119" s="43"/>
      <c r="QDO119" s="39"/>
      <c r="QDP119" s="38"/>
      <c r="QDQ119" s="40"/>
      <c r="QDR119" s="40"/>
      <c r="QDT119" s="38"/>
      <c r="QDU119" s="42"/>
      <c r="QDV119" s="43"/>
      <c r="QDW119" s="39"/>
      <c r="QDX119" s="38"/>
      <c r="QDY119" s="40"/>
      <c r="QDZ119" s="40"/>
      <c r="QEB119" s="38"/>
      <c r="QEC119" s="42"/>
      <c r="QED119" s="43"/>
      <c r="QEE119" s="39"/>
      <c r="QEF119" s="38"/>
      <c r="QEG119" s="40"/>
      <c r="QEH119" s="40"/>
      <c r="QEJ119" s="38"/>
      <c r="QEK119" s="42"/>
      <c r="QEL119" s="43"/>
      <c r="QEM119" s="39"/>
      <c r="QEN119" s="38"/>
      <c r="QEO119" s="40"/>
      <c r="QEP119" s="40"/>
      <c r="QER119" s="38"/>
      <c r="QES119" s="42"/>
      <c r="QET119" s="43"/>
      <c r="QEU119" s="39"/>
      <c r="QEV119" s="38"/>
      <c r="QEW119" s="40"/>
      <c r="QEX119" s="40"/>
      <c r="QEZ119" s="38"/>
      <c r="QFA119" s="42"/>
      <c r="QFB119" s="43"/>
      <c r="QFC119" s="39"/>
      <c r="QFD119" s="38"/>
      <c r="QFE119" s="40"/>
      <c r="QFF119" s="40"/>
      <c r="QFH119" s="38"/>
      <c r="QFI119" s="42"/>
      <c r="QFJ119" s="43"/>
      <c r="QFK119" s="39"/>
      <c r="QFL119" s="38"/>
      <c r="QFM119" s="40"/>
      <c r="QFN119" s="40"/>
      <c r="QFP119" s="38"/>
      <c r="QFQ119" s="42"/>
      <c r="QFR119" s="43"/>
      <c r="QFS119" s="39"/>
      <c r="QFT119" s="38"/>
      <c r="QFU119" s="40"/>
      <c r="QFV119" s="40"/>
      <c r="QFX119" s="38"/>
      <c r="QFY119" s="42"/>
      <c r="QFZ119" s="43"/>
      <c r="QGA119" s="39"/>
      <c r="QGB119" s="38"/>
      <c r="QGC119" s="40"/>
      <c r="QGD119" s="40"/>
      <c r="QGF119" s="38"/>
      <c r="QGG119" s="42"/>
      <c r="QGH119" s="43"/>
      <c r="QGI119" s="39"/>
      <c r="QGJ119" s="38"/>
      <c r="QGK119" s="40"/>
      <c r="QGL119" s="40"/>
      <c r="QGN119" s="38"/>
      <c r="QGO119" s="42"/>
      <c r="QGP119" s="43"/>
      <c r="QGQ119" s="39"/>
      <c r="QGR119" s="38"/>
      <c r="QGS119" s="40"/>
      <c r="QGT119" s="40"/>
      <c r="QGV119" s="38"/>
      <c r="QGW119" s="42"/>
      <c r="QGX119" s="43"/>
      <c r="QGY119" s="39"/>
      <c r="QGZ119" s="38"/>
      <c r="QHA119" s="40"/>
      <c r="QHB119" s="40"/>
      <c r="QHD119" s="38"/>
      <c r="QHE119" s="42"/>
      <c r="QHF119" s="43"/>
      <c r="QHG119" s="39"/>
      <c r="QHH119" s="38"/>
      <c r="QHI119" s="40"/>
      <c r="QHJ119" s="40"/>
      <c r="QHL119" s="38"/>
      <c r="QHM119" s="42"/>
      <c r="QHN119" s="43"/>
      <c r="QHO119" s="39"/>
      <c r="QHP119" s="38"/>
      <c r="QHQ119" s="40"/>
      <c r="QHR119" s="40"/>
      <c r="QHT119" s="38"/>
      <c r="QHU119" s="42"/>
      <c r="QHV119" s="43"/>
      <c r="QHW119" s="39"/>
      <c r="QHX119" s="38"/>
      <c r="QHY119" s="40"/>
      <c r="QHZ119" s="40"/>
      <c r="QIB119" s="38"/>
      <c r="QIC119" s="42"/>
      <c r="QID119" s="43"/>
      <c r="QIE119" s="39"/>
      <c r="QIF119" s="38"/>
      <c r="QIG119" s="40"/>
      <c r="QIH119" s="40"/>
      <c r="QIJ119" s="38"/>
      <c r="QIK119" s="42"/>
      <c r="QIL119" s="43"/>
      <c r="QIM119" s="39"/>
      <c r="QIN119" s="38"/>
      <c r="QIO119" s="40"/>
      <c r="QIP119" s="40"/>
      <c r="QIR119" s="38"/>
      <c r="QIS119" s="42"/>
      <c r="QIT119" s="43"/>
      <c r="QIU119" s="39"/>
      <c r="QIV119" s="38"/>
      <c r="QIW119" s="40"/>
      <c r="QIX119" s="40"/>
      <c r="QIZ119" s="38"/>
      <c r="QJA119" s="42"/>
      <c r="QJB119" s="43"/>
      <c r="QJC119" s="39"/>
      <c r="QJD119" s="38"/>
      <c r="QJE119" s="40"/>
      <c r="QJF119" s="40"/>
      <c r="QJH119" s="38"/>
      <c r="QJI119" s="42"/>
      <c r="QJJ119" s="43"/>
      <c r="QJK119" s="39"/>
      <c r="QJL119" s="38"/>
      <c r="QJM119" s="40"/>
      <c r="QJN119" s="40"/>
      <c r="QJP119" s="38"/>
      <c r="QJQ119" s="42"/>
      <c r="QJR119" s="43"/>
      <c r="QJS119" s="39"/>
      <c r="QJT119" s="38"/>
      <c r="QJU119" s="40"/>
      <c r="QJV119" s="40"/>
      <c r="QJX119" s="38"/>
      <c r="QJY119" s="42"/>
      <c r="QJZ119" s="43"/>
      <c r="QKA119" s="39"/>
      <c r="QKB119" s="38"/>
      <c r="QKC119" s="40"/>
      <c r="QKD119" s="40"/>
      <c r="QKF119" s="38"/>
      <c r="QKG119" s="42"/>
      <c r="QKH119" s="43"/>
      <c r="QKI119" s="39"/>
      <c r="QKJ119" s="38"/>
      <c r="QKK119" s="40"/>
      <c r="QKL119" s="40"/>
      <c r="QKN119" s="38"/>
      <c r="QKO119" s="42"/>
      <c r="QKP119" s="43"/>
      <c r="QKQ119" s="39"/>
      <c r="QKR119" s="38"/>
      <c r="QKS119" s="40"/>
      <c r="QKT119" s="40"/>
      <c r="QKV119" s="38"/>
      <c r="QKW119" s="42"/>
      <c r="QKX119" s="43"/>
      <c r="QKY119" s="39"/>
      <c r="QKZ119" s="38"/>
      <c r="QLA119" s="40"/>
      <c r="QLB119" s="40"/>
      <c r="QLD119" s="38"/>
      <c r="QLE119" s="42"/>
      <c r="QLF119" s="43"/>
      <c r="QLG119" s="39"/>
      <c r="QLH119" s="38"/>
      <c r="QLI119" s="40"/>
      <c r="QLJ119" s="40"/>
      <c r="QLL119" s="38"/>
      <c r="QLM119" s="42"/>
      <c r="QLN119" s="43"/>
      <c r="QLO119" s="39"/>
      <c r="QLP119" s="38"/>
      <c r="QLQ119" s="40"/>
      <c r="QLR119" s="40"/>
      <c r="QLT119" s="38"/>
      <c r="QLU119" s="42"/>
      <c r="QLV119" s="43"/>
      <c r="QLW119" s="39"/>
      <c r="QLX119" s="38"/>
      <c r="QLY119" s="40"/>
      <c r="QLZ119" s="40"/>
      <c r="QMB119" s="38"/>
      <c r="QMC119" s="42"/>
      <c r="QMD119" s="43"/>
      <c r="QME119" s="39"/>
      <c r="QMF119" s="38"/>
      <c r="QMG119" s="40"/>
      <c r="QMH119" s="40"/>
      <c r="QMJ119" s="38"/>
      <c r="QMK119" s="42"/>
      <c r="QML119" s="43"/>
      <c r="QMM119" s="39"/>
      <c r="QMN119" s="38"/>
      <c r="QMO119" s="40"/>
      <c r="QMP119" s="40"/>
      <c r="QMR119" s="38"/>
      <c r="QMS119" s="42"/>
      <c r="QMT119" s="43"/>
      <c r="QMU119" s="39"/>
      <c r="QMV119" s="38"/>
      <c r="QMW119" s="40"/>
      <c r="QMX119" s="40"/>
      <c r="QMZ119" s="38"/>
      <c r="QNA119" s="42"/>
      <c r="QNB119" s="43"/>
      <c r="QNC119" s="39"/>
      <c r="QND119" s="38"/>
      <c r="QNE119" s="40"/>
      <c r="QNF119" s="40"/>
      <c r="QNH119" s="38"/>
      <c r="QNI119" s="42"/>
      <c r="QNJ119" s="43"/>
      <c r="QNK119" s="39"/>
      <c r="QNL119" s="38"/>
      <c r="QNM119" s="40"/>
      <c r="QNN119" s="40"/>
      <c r="QNP119" s="38"/>
      <c r="QNQ119" s="42"/>
      <c r="QNR119" s="43"/>
      <c r="QNS119" s="39"/>
      <c r="QNT119" s="38"/>
      <c r="QNU119" s="40"/>
      <c r="QNV119" s="40"/>
      <c r="QNX119" s="38"/>
      <c r="QNY119" s="42"/>
      <c r="QNZ119" s="43"/>
      <c r="QOA119" s="39"/>
      <c r="QOB119" s="38"/>
      <c r="QOC119" s="40"/>
      <c r="QOD119" s="40"/>
      <c r="QOF119" s="38"/>
      <c r="QOG119" s="42"/>
      <c r="QOH119" s="43"/>
      <c r="QOI119" s="39"/>
      <c r="QOJ119" s="38"/>
      <c r="QOK119" s="40"/>
      <c r="QOL119" s="40"/>
      <c r="QON119" s="38"/>
      <c r="QOO119" s="42"/>
      <c r="QOP119" s="43"/>
      <c r="QOQ119" s="39"/>
      <c r="QOR119" s="38"/>
      <c r="QOS119" s="40"/>
      <c r="QOT119" s="40"/>
      <c r="QOV119" s="38"/>
      <c r="QOW119" s="42"/>
      <c r="QOX119" s="43"/>
      <c r="QOY119" s="39"/>
      <c r="QOZ119" s="38"/>
      <c r="QPA119" s="40"/>
      <c r="QPB119" s="40"/>
      <c r="QPD119" s="38"/>
      <c r="QPE119" s="42"/>
      <c r="QPF119" s="43"/>
      <c r="QPG119" s="39"/>
      <c r="QPH119" s="38"/>
      <c r="QPI119" s="40"/>
      <c r="QPJ119" s="40"/>
      <c r="QPL119" s="38"/>
      <c r="QPM119" s="42"/>
      <c r="QPN119" s="43"/>
      <c r="QPO119" s="39"/>
      <c r="QPP119" s="38"/>
      <c r="QPQ119" s="40"/>
      <c r="QPR119" s="40"/>
      <c r="QPT119" s="38"/>
      <c r="QPU119" s="42"/>
      <c r="QPV119" s="43"/>
      <c r="QPW119" s="39"/>
      <c r="QPX119" s="38"/>
      <c r="QPY119" s="40"/>
      <c r="QPZ119" s="40"/>
      <c r="QQB119" s="38"/>
      <c r="QQC119" s="42"/>
      <c r="QQD119" s="43"/>
      <c r="QQE119" s="39"/>
      <c r="QQF119" s="38"/>
      <c r="QQG119" s="40"/>
      <c r="QQH119" s="40"/>
      <c r="QQJ119" s="38"/>
      <c r="QQK119" s="42"/>
      <c r="QQL119" s="43"/>
      <c r="QQM119" s="39"/>
      <c r="QQN119" s="38"/>
      <c r="QQO119" s="40"/>
      <c r="QQP119" s="40"/>
      <c r="QQR119" s="38"/>
      <c r="QQS119" s="42"/>
      <c r="QQT119" s="43"/>
      <c r="QQU119" s="39"/>
      <c r="QQV119" s="38"/>
      <c r="QQW119" s="40"/>
      <c r="QQX119" s="40"/>
      <c r="QQZ119" s="38"/>
      <c r="QRA119" s="42"/>
      <c r="QRB119" s="43"/>
      <c r="QRC119" s="39"/>
      <c r="QRD119" s="38"/>
      <c r="QRE119" s="40"/>
      <c r="QRF119" s="40"/>
      <c r="QRH119" s="38"/>
      <c r="QRI119" s="42"/>
      <c r="QRJ119" s="43"/>
      <c r="QRK119" s="39"/>
      <c r="QRL119" s="38"/>
      <c r="QRM119" s="40"/>
      <c r="QRN119" s="40"/>
      <c r="QRP119" s="38"/>
      <c r="QRQ119" s="42"/>
      <c r="QRR119" s="43"/>
      <c r="QRS119" s="39"/>
      <c r="QRT119" s="38"/>
      <c r="QRU119" s="40"/>
      <c r="QRV119" s="40"/>
      <c r="QRX119" s="38"/>
      <c r="QRY119" s="42"/>
      <c r="QRZ119" s="43"/>
      <c r="QSA119" s="39"/>
      <c r="QSB119" s="38"/>
      <c r="QSC119" s="40"/>
      <c r="QSD119" s="40"/>
      <c r="QSF119" s="38"/>
      <c r="QSG119" s="42"/>
      <c r="QSH119" s="43"/>
      <c r="QSI119" s="39"/>
      <c r="QSJ119" s="38"/>
      <c r="QSK119" s="40"/>
      <c r="QSL119" s="40"/>
      <c r="QSN119" s="38"/>
      <c r="QSO119" s="42"/>
      <c r="QSP119" s="43"/>
      <c r="QSQ119" s="39"/>
      <c r="QSR119" s="38"/>
      <c r="QSS119" s="40"/>
      <c r="QST119" s="40"/>
      <c r="QSV119" s="38"/>
      <c r="QSW119" s="42"/>
      <c r="QSX119" s="43"/>
      <c r="QSY119" s="39"/>
      <c r="QSZ119" s="38"/>
      <c r="QTA119" s="40"/>
      <c r="QTB119" s="40"/>
      <c r="QTD119" s="38"/>
      <c r="QTE119" s="42"/>
      <c r="QTF119" s="43"/>
      <c r="QTG119" s="39"/>
      <c r="QTH119" s="38"/>
      <c r="QTI119" s="40"/>
      <c r="QTJ119" s="40"/>
      <c r="QTL119" s="38"/>
      <c r="QTM119" s="42"/>
      <c r="QTN119" s="43"/>
      <c r="QTO119" s="39"/>
      <c r="QTP119" s="38"/>
      <c r="QTQ119" s="40"/>
      <c r="QTR119" s="40"/>
      <c r="QTT119" s="38"/>
      <c r="QTU119" s="42"/>
      <c r="QTV119" s="43"/>
      <c r="QTW119" s="39"/>
      <c r="QTX119" s="38"/>
      <c r="QTY119" s="40"/>
      <c r="QTZ119" s="40"/>
      <c r="QUB119" s="38"/>
      <c r="QUC119" s="42"/>
      <c r="QUD119" s="43"/>
      <c r="QUE119" s="39"/>
      <c r="QUF119" s="38"/>
      <c r="QUG119" s="40"/>
      <c r="QUH119" s="40"/>
      <c r="QUJ119" s="38"/>
      <c r="QUK119" s="42"/>
      <c r="QUL119" s="43"/>
      <c r="QUM119" s="39"/>
      <c r="QUN119" s="38"/>
      <c r="QUO119" s="40"/>
      <c r="QUP119" s="40"/>
      <c r="QUR119" s="38"/>
      <c r="QUS119" s="42"/>
      <c r="QUT119" s="43"/>
      <c r="QUU119" s="39"/>
      <c r="QUV119" s="38"/>
      <c r="QUW119" s="40"/>
      <c r="QUX119" s="40"/>
      <c r="QUZ119" s="38"/>
      <c r="QVA119" s="42"/>
      <c r="QVB119" s="43"/>
      <c r="QVC119" s="39"/>
      <c r="QVD119" s="38"/>
      <c r="QVE119" s="40"/>
      <c r="QVF119" s="40"/>
      <c r="QVH119" s="38"/>
      <c r="QVI119" s="42"/>
      <c r="QVJ119" s="43"/>
      <c r="QVK119" s="39"/>
      <c r="QVL119" s="38"/>
      <c r="QVM119" s="40"/>
      <c r="QVN119" s="40"/>
      <c r="QVP119" s="38"/>
      <c r="QVQ119" s="42"/>
      <c r="QVR119" s="43"/>
      <c r="QVS119" s="39"/>
      <c r="QVT119" s="38"/>
      <c r="QVU119" s="40"/>
      <c r="QVV119" s="40"/>
      <c r="QVX119" s="38"/>
      <c r="QVY119" s="42"/>
      <c r="QVZ119" s="43"/>
      <c r="QWA119" s="39"/>
      <c r="QWB119" s="38"/>
      <c r="QWC119" s="40"/>
      <c r="QWD119" s="40"/>
      <c r="QWF119" s="38"/>
      <c r="QWG119" s="42"/>
      <c r="QWH119" s="43"/>
      <c r="QWI119" s="39"/>
      <c r="QWJ119" s="38"/>
      <c r="QWK119" s="40"/>
      <c r="QWL119" s="40"/>
      <c r="QWN119" s="38"/>
      <c r="QWO119" s="42"/>
      <c r="QWP119" s="43"/>
      <c r="QWQ119" s="39"/>
      <c r="QWR119" s="38"/>
      <c r="QWS119" s="40"/>
      <c r="QWT119" s="40"/>
      <c r="QWV119" s="38"/>
      <c r="QWW119" s="42"/>
      <c r="QWX119" s="43"/>
      <c r="QWY119" s="39"/>
      <c r="QWZ119" s="38"/>
      <c r="QXA119" s="40"/>
      <c r="QXB119" s="40"/>
      <c r="QXD119" s="38"/>
      <c r="QXE119" s="42"/>
      <c r="QXF119" s="43"/>
      <c r="QXG119" s="39"/>
      <c r="QXH119" s="38"/>
      <c r="QXI119" s="40"/>
      <c r="QXJ119" s="40"/>
      <c r="QXL119" s="38"/>
      <c r="QXM119" s="42"/>
      <c r="QXN119" s="43"/>
      <c r="QXO119" s="39"/>
      <c r="QXP119" s="38"/>
      <c r="QXQ119" s="40"/>
      <c r="QXR119" s="40"/>
      <c r="QXT119" s="38"/>
      <c r="QXU119" s="42"/>
      <c r="QXV119" s="43"/>
      <c r="QXW119" s="39"/>
      <c r="QXX119" s="38"/>
      <c r="QXY119" s="40"/>
      <c r="QXZ119" s="40"/>
      <c r="QYB119" s="38"/>
      <c r="QYC119" s="42"/>
      <c r="QYD119" s="43"/>
      <c r="QYE119" s="39"/>
      <c r="QYF119" s="38"/>
      <c r="QYG119" s="40"/>
      <c r="QYH119" s="40"/>
      <c r="QYJ119" s="38"/>
      <c r="QYK119" s="42"/>
      <c r="QYL119" s="43"/>
      <c r="QYM119" s="39"/>
      <c r="QYN119" s="38"/>
      <c r="QYO119" s="40"/>
      <c r="QYP119" s="40"/>
      <c r="QYR119" s="38"/>
      <c r="QYS119" s="42"/>
      <c r="QYT119" s="43"/>
      <c r="QYU119" s="39"/>
      <c r="QYV119" s="38"/>
      <c r="QYW119" s="40"/>
      <c r="QYX119" s="40"/>
      <c r="QYZ119" s="38"/>
      <c r="QZA119" s="42"/>
      <c r="QZB119" s="43"/>
      <c r="QZC119" s="39"/>
      <c r="QZD119" s="38"/>
      <c r="QZE119" s="40"/>
      <c r="QZF119" s="40"/>
      <c r="QZH119" s="38"/>
      <c r="QZI119" s="42"/>
      <c r="QZJ119" s="43"/>
      <c r="QZK119" s="39"/>
      <c r="QZL119" s="38"/>
      <c r="QZM119" s="40"/>
      <c r="QZN119" s="40"/>
      <c r="QZP119" s="38"/>
      <c r="QZQ119" s="42"/>
      <c r="QZR119" s="43"/>
      <c r="QZS119" s="39"/>
      <c r="QZT119" s="38"/>
      <c r="QZU119" s="40"/>
      <c r="QZV119" s="40"/>
      <c r="QZX119" s="38"/>
      <c r="QZY119" s="42"/>
      <c r="QZZ119" s="43"/>
      <c r="RAA119" s="39"/>
      <c r="RAB119" s="38"/>
      <c r="RAC119" s="40"/>
      <c r="RAD119" s="40"/>
      <c r="RAF119" s="38"/>
      <c r="RAG119" s="42"/>
      <c r="RAH119" s="43"/>
      <c r="RAI119" s="39"/>
      <c r="RAJ119" s="38"/>
      <c r="RAK119" s="40"/>
      <c r="RAL119" s="40"/>
      <c r="RAN119" s="38"/>
      <c r="RAO119" s="42"/>
      <c r="RAP119" s="43"/>
      <c r="RAQ119" s="39"/>
      <c r="RAR119" s="38"/>
      <c r="RAS119" s="40"/>
      <c r="RAT119" s="40"/>
      <c r="RAV119" s="38"/>
      <c r="RAW119" s="42"/>
      <c r="RAX119" s="43"/>
      <c r="RAY119" s="39"/>
      <c r="RAZ119" s="38"/>
      <c r="RBA119" s="40"/>
      <c r="RBB119" s="40"/>
      <c r="RBD119" s="38"/>
      <c r="RBE119" s="42"/>
      <c r="RBF119" s="43"/>
      <c r="RBG119" s="39"/>
      <c r="RBH119" s="38"/>
      <c r="RBI119" s="40"/>
      <c r="RBJ119" s="40"/>
      <c r="RBL119" s="38"/>
      <c r="RBM119" s="42"/>
      <c r="RBN119" s="43"/>
      <c r="RBO119" s="39"/>
      <c r="RBP119" s="38"/>
      <c r="RBQ119" s="40"/>
      <c r="RBR119" s="40"/>
      <c r="RBT119" s="38"/>
      <c r="RBU119" s="42"/>
      <c r="RBV119" s="43"/>
      <c r="RBW119" s="39"/>
      <c r="RBX119" s="38"/>
      <c r="RBY119" s="40"/>
      <c r="RBZ119" s="40"/>
      <c r="RCB119" s="38"/>
      <c r="RCC119" s="42"/>
      <c r="RCD119" s="43"/>
      <c r="RCE119" s="39"/>
      <c r="RCF119" s="38"/>
      <c r="RCG119" s="40"/>
      <c r="RCH119" s="40"/>
      <c r="RCJ119" s="38"/>
      <c r="RCK119" s="42"/>
      <c r="RCL119" s="43"/>
      <c r="RCM119" s="39"/>
      <c r="RCN119" s="38"/>
      <c r="RCO119" s="40"/>
      <c r="RCP119" s="40"/>
      <c r="RCR119" s="38"/>
      <c r="RCS119" s="42"/>
      <c r="RCT119" s="43"/>
      <c r="RCU119" s="39"/>
      <c r="RCV119" s="38"/>
      <c r="RCW119" s="40"/>
      <c r="RCX119" s="40"/>
      <c r="RCZ119" s="38"/>
      <c r="RDA119" s="42"/>
      <c r="RDB119" s="43"/>
      <c r="RDC119" s="39"/>
      <c r="RDD119" s="38"/>
      <c r="RDE119" s="40"/>
      <c r="RDF119" s="40"/>
      <c r="RDH119" s="38"/>
      <c r="RDI119" s="42"/>
      <c r="RDJ119" s="43"/>
      <c r="RDK119" s="39"/>
      <c r="RDL119" s="38"/>
      <c r="RDM119" s="40"/>
      <c r="RDN119" s="40"/>
      <c r="RDP119" s="38"/>
      <c r="RDQ119" s="42"/>
      <c r="RDR119" s="43"/>
      <c r="RDS119" s="39"/>
      <c r="RDT119" s="38"/>
      <c r="RDU119" s="40"/>
      <c r="RDV119" s="40"/>
      <c r="RDX119" s="38"/>
      <c r="RDY119" s="42"/>
      <c r="RDZ119" s="43"/>
      <c r="REA119" s="39"/>
      <c r="REB119" s="38"/>
      <c r="REC119" s="40"/>
      <c r="RED119" s="40"/>
      <c r="REF119" s="38"/>
      <c r="REG119" s="42"/>
      <c r="REH119" s="43"/>
      <c r="REI119" s="39"/>
      <c r="REJ119" s="38"/>
      <c r="REK119" s="40"/>
      <c r="REL119" s="40"/>
      <c r="REN119" s="38"/>
      <c r="REO119" s="42"/>
      <c r="REP119" s="43"/>
      <c r="REQ119" s="39"/>
      <c r="RER119" s="38"/>
      <c r="RES119" s="40"/>
      <c r="RET119" s="40"/>
      <c r="REV119" s="38"/>
      <c r="REW119" s="42"/>
      <c r="REX119" s="43"/>
      <c r="REY119" s="39"/>
      <c r="REZ119" s="38"/>
      <c r="RFA119" s="40"/>
      <c r="RFB119" s="40"/>
      <c r="RFD119" s="38"/>
      <c r="RFE119" s="42"/>
      <c r="RFF119" s="43"/>
      <c r="RFG119" s="39"/>
      <c r="RFH119" s="38"/>
      <c r="RFI119" s="40"/>
      <c r="RFJ119" s="40"/>
      <c r="RFL119" s="38"/>
      <c r="RFM119" s="42"/>
      <c r="RFN119" s="43"/>
      <c r="RFO119" s="39"/>
      <c r="RFP119" s="38"/>
      <c r="RFQ119" s="40"/>
      <c r="RFR119" s="40"/>
      <c r="RFT119" s="38"/>
      <c r="RFU119" s="42"/>
      <c r="RFV119" s="43"/>
      <c r="RFW119" s="39"/>
      <c r="RFX119" s="38"/>
      <c r="RFY119" s="40"/>
      <c r="RFZ119" s="40"/>
      <c r="RGB119" s="38"/>
      <c r="RGC119" s="42"/>
      <c r="RGD119" s="43"/>
      <c r="RGE119" s="39"/>
      <c r="RGF119" s="38"/>
      <c r="RGG119" s="40"/>
      <c r="RGH119" s="40"/>
      <c r="RGJ119" s="38"/>
      <c r="RGK119" s="42"/>
      <c r="RGL119" s="43"/>
      <c r="RGM119" s="39"/>
      <c r="RGN119" s="38"/>
      <c r="RGO119" s="40"/>
      <c r="RGP119" s="40"/>
      <c r="RGR119" s="38"/>
      <c r="RGS119" s="42"/>
      <c r="RGT119" s="43"/>
      <c r="RGU119" s="39"/>
      <c r="RGV119" s="38"/>
      <c r="RGW119" s="40"/>
      <c r="RGX119" s="40"/>
      <c r="RGZ119" s="38"/>
      <c r="RHA119" s="42"/>
      <c r="RHB119" s="43"/>
      <c r="RHC119" s="39"/>
      <c r="RHD119" s="38"/>
      <c r="RHE119" s="40"/>
      <c r="RHF119" s="40"/>
      <c r="RHH119" s="38"/>
      <c r="RHI119" s="42"/>
      <c r="RHJ119" s="43"/>
      <c r="RHK119" s="39"/>
      <c r="RHL119" s="38"/>
      <c r="RHM119" s="40"/>
      <c r="RHN119" s="40"/>
      <c r="RHP119" s="38"/>
      <c r="RHQ119" s="42"/>
      <c r="RHR119" s="43"/>
      <c r="RHS119" s="39"/>
      <c r="RHT119" s="38"/>
      <c r="RHU119" s="40"/>
      <c r="RHV119" s="40"/>
      <c r="RHX119" s="38"/>
      <c r="RHY119" s="42"/>
      <c r="RHZ119" s="43"/>
      <c r="RIA119" s="39"/>
      <c r="RIB119" s="38"/>
      <c r="RIC119" s="40"/>
      <c r="RID119" s="40"/>
      <c r="RIF119" s="38"/>
      <c r="RIG119" s="42"/>
      <c r="RIH119" s="43"/>
      <c r="RII119" s="39"/>
      <c r="RIJ119" s="38"/>
      <c r="RIK119" s="40"/>
      <c r="RIL119" s="40"/>
      <c r="RIN119" s="38"/>
      <c r="RIO119" s="42"/>
      <c r="RIP119" s="43"/>
      <c r="RIQ119" s="39"/>
      <c r="RIR119" s="38"/>
      <c r="RIS119" s="40"/>
      <c r="RIT119" s="40"/>
      <c r="RIV119" s="38"/>
      <c r="RIW119" s="42"/>
      <c r="RIX119" s="43"/>
      <c r="RIY119" s="39"/>
      <c r="RIZ119" s="38"/>
      <c r="RJA119" s="40"/>
      <c r="RJB119" s="40"/>
      <c r="RJD119" s="38"/>
      <c r="RJE119" s="42"/>
      <c r="RJF119" s="43"/>
      <c r="RJG119" s="39"/>
      <c r="RJH119" s="38"/>
      <c r="RJI119" s="40"/>
      <c r="RJJ119" s="40"/>
      <c r="RJL119" s="38"/>
      <c r="RJM119" s="42"/>
      <c r="RJN119" s="43"/>
      <c r="RJO119" s="39"/>
      <c r="RJP119" s="38"/>
      <c r="RJQ119" s="40"/>
      <c r="RJR119" s="40"/>
      <c r="RJT119" s="38"/>
      <c r="RJU119" s="42"/>
      <c r="RJV119" s="43"/>
      <c r="RJW119" s="39"/>
      <c r="RJX119" s="38"/>
      <c r="RJY119" s="40"/>
      <c r="RJZ119" s="40"/>
      <c r="RKB119" s="38"/>
      <c r="RKC119" s="42"/>
      <c r="RKD119" s="43"/>
      <c r="RKE119" s="39"/>
      <c r="RKF119" s="38"/>
      <c r="RKG119" s="40"/>
      <c r="RKH119" s="40"/>
      <c r="RKJ119" s="38"/>
      <c r="RKK119" s="42"/>
      <c r="RKL119" s="43"/>
      <c r="RKM119" s="39"/>
      <c r="RKN119" s="38"/>
      <c r="RKO119" s="40"/>
      <c r="RKP119" s="40"/>
      <c r="RKR119" s="38"/>
      <c r="RKS119" s="42"/>
      <c r="RKT119" s="43"/>
      <c r="RKU119" s="39"/>
      <c r="RKV119" s="38"/>
      <c r="RKW119" s="40"/>
      <c r="RKX119" s="40"/>
      <c r="RKZ119" s="38"/>
      <c r="RLA119" s="42"/>
      <c r="RLB119" s="43"/>
      <c r="RLC119" s="39"/>
      <c r="RLD119" s="38"/>
      <c r="RLE119" s="40"/>
      <c r="RLF119" s="40"/>
      <c r="RLH119" s="38"/>
      <c r="RLI119" s="42"/>
      <c r="RLJ119" s="43"/>
      <c r="RLK119" s="39"/>
      <c r="RLL119" s="38"/>
      <c r="RLM119" s="40"/>
      <c r="RLN119" s="40"/>
      <c r="RLP119" s="38"/>
      <c r="RLQ119" s="42"/>
      <c r="RLR119" s="43"/>
      <c r="RLS119" s="39"/>
      <c r="RLT119" s="38"/>
      <c r="RLU119" s="40"/>
      <c r="RLV119" s="40"/>
      <c r="RLX119" s="38"/>
      <c r="RLY119" s="42"/>
      <c r="RLZ119" s="43"/>
      <c r="RMA119" s="39"/>
      <c r="RMB119" s="38"/>
      <c r="RMC119" s="40"/>
      <c r="RMD119" s="40"/>
      <c r="RMF119" s="38"/>
      <c r="RMG119" s="42"/>
      <c r="RMH119" s="43"/>
      <c r="RMI119" s="39"/>
      <c r="RMJ119" s="38"/>
      <c r="RMK119" s="40"/>
      <c r="RML119" s="40"/>
      <c r="RMN119" s="38"/>
      <c r="RMO119" s="42"/>
      <c r="RMP119" s="43"/>
      <c r="RMQ119" s="39"/>
      <c r="RMR119" s="38"/>
      <c r="RMS119" s="40"/>
      <c r="RMT119" s="40"/>
      <c r="RMV119" s="38"/>
      <c r="RMW119" s="42"/>
      <c r="RMX119" s="43"/>
      <c r="RMY119" s="39"/>
      <c r="RMZ119" s="38"/>
      <c r="RNA119" s="40"/>
      <c r="RNB119" s="40"/>
      <c r="RND119" s="38"/>
      <c r="RNE119" s="42"/>
      <c r="RNF119" s="43"/>
      <c r="RNG119" s="39"/>
      <c r="RNH119" s="38"/>
      <c r="RNI119" s="40"/>
      <c r="RNJ119" s="40"/>
      <c r="RNL119" s="38"/>
      <c r="RNM119" s="42"/>
      <c r="RNN119" s="43"/>
      <c r="RNO119" s="39"/>
      <c r="RNP119" s="38"/>
      <c r="RNQ119" s="40"/>
      <c r="RNR119" s="40"/>
      <c r="RNT119" s="38"/>
      <c r="RNU119" s="42"/>
      <c r="RNV119" s="43"/>
      <c r="RNW119" s="39"/>
      <c r="RNX119" s="38"/>
      <c r="RNY119" s="40"/>
      <c r="RNZ119" s="40"/>
      <c r="ROB119" s="38"/>
      <c r="ROC119" s="42"/>
      <c r="ROD119" s="43"/>
      <c r="ROE119" s="39"/>
      <c r="ROF119" s="38"/>
      <c r="ROG119" s="40"/>
      <c r="ROH119" s="40"/>
      <c r="ROJ119" s="38"/>
      <c r="ROK119" s="42"/>
      <c r="ROL119" s="43"/>
      <c r="ROM119" s="39"/>
      <c r="RON119" s="38"/>
      <c r="ROO119" s="40"/>
      <c r="ROP119" s="40"/>
      <c r="ROR119" s="38"/>
      <c r="ROS119" s="42"/>
      <c r="ROT119" s="43"/>
      <c r="ROU119" s="39"/>
      <c r="ROV119" s="38"/>
      <c r="ROW119" s="40"/>
      <c r="ROX119" s="40"/>
      <c r="ROZ119" s="38"/>
      <c r="RPA119" s="42"/>
      <c r="RPB119" s="43"/>
      <c r="RPC119" s="39"/>
      <c r="RPD119" s="38"/>
      <c r="RPE119" s="40"/>
      <c r="RPF119" s="40"/>
      <c r="RPH119" s="38"/>
      <c r="RPI119" s="42"/>
      <c r="RPJ119" s="43"/>
      <c r="RPK119" s="39"/>
      <c r="RPL119" s="38"/>
      <c r="RPM119" s="40"/>
      <c r="RPN119" s="40"/>
      <c r="RPP119" s="38"/>
      <c r="RPQ119" s="42"/>
      <c r="RPR119" s="43"/>
      <c r="RPS119" s="39"/>
      <c r="RPT119" s="38"/>
      <c r="RPU119" s="40"/>
      <c r="RPV119" s="40"/>
      <c r="RPX119" s="38"/>
      <c r="RPY119" s="42"/>
      <c r="RPZ119" s="43"/>
      <c r="RQA119" s="39"/>
      <c r="RQB119" s="38"/>
      <c r="RQC119" s="40"/>
      <c r="RQD119" s="40"/>
      <c r="RQF119" s="38"/>
      <c r="RQG119" s="42"/>
      <c r="RQH119" s="43"/>
      <c r="RQI119" s="39"/>
      <c r="RQJ119" s="38"/>
      <c r="RQK119" s="40"/>
      <c r="RQL119" s="40"/>
      <c r="RQN119" s="38"/>
      <c r="RQO119" s="42"/>
      <c r="RQP119" s="43"/>
      <c r="RQQ119" s="39"/>
      <c r="RQR119" s="38"/>
      <c r="RQS119" s="40"/>
      <c r="RQT119" s="40"/>
      <c r="RQV119" s="38"/>
      <c r="RQW119" s="42"/>
      <c r="RQX119" s="43"/>
      <c r="RQY119" s="39"/>
      <c r="RQZ119" s="38"/>
      <c r="RRA119" s="40"/>
      <c r="RRB119" s="40"/>
      <c r="RRD119" s="38"/>
      <c r="RRE119" s="42"/>
      <c r="RRF119" s="43"/>
      <c r="RRG119" s="39"/>
      <c r="RRH119" s="38"/>
      <c r="RRI119" s="40"/>
      <c r="RRJ119" s="40"/>
      <c r="RRL119" s="38"/>
      <c r="RRM119" s="42"/>
      <c r="RRN119" s="43"/>
      <c r="RRO119" s="39"/>
      <c r="RRP119" s="38"/>
      <c r="RRQ119" s="40"/>
      <c r="RRR119" s="40"/>
      <c r="RRT119" s="38"/>
      <c r="RRU119" s="42"/>
      <c r="RRV119" s="43"/>
      <c r="RRW119" s="39"/>
      <c r="RRX119" s="38"/>
      <c r="RRY119" s="40"/>
      <c r="RRZ119" s="40"/>
      <c r="RSB119" s="38"/>
      <c r="RSC119" s="42"/>
      <c r="RSD119" s="43"/>
      <c r="RSE119" s="39"/>
      <c r="RSF119" s="38"/>
      <c r="RSG119" s="40"/>
      <c r="RSH119" s="40"/>
      <c r="RSJ119" s="38"/>
      <c r="RSK119" s="42"/>
      <c r="RSL119" s="43"/>
      <c r="RSM119" s="39"/>
      <c r="RSN119" s="38"/>
      <c r="RSO119" s="40"/>
      <c r="RSP119" s="40"/>
      <c r="RSR119" s="38"/>
      <c r="RSS119" s="42"/>
      <c r="RST119" s="43"/>
      <c r="RSU119" s="39"/>
      <c r="RSV119" s="38"/>
      <c r="RSW119" s="40"/>
      <c r="RSX119" s="40"/>
      <c r="RSZ119" s="38"/>
      <c r="RTA119" s="42"/>
      <c r="RTB119" s="43"/>
      <c r="RTC119" s="39"/>
      <c r="RTD119" s="38"/>
      <c r="RTE119" s="40"/>
      <c r="RTF119" s="40"/>
      <c r="RTH119" s="38"/>
      <c r="RTI119" s="42"/>
      <c r="RTJ119" s="43"/>
      <c r="RTK119" s="39"/>
      <c r="RTL119" s="38"/>
      <c r="RTM119" s="40"/>
      <c r="RTN119" s="40"/>
      <c r="RTP119" s="38"/>
      <c r="RTQ119" s="42"/>
      <c r="RTR119" s="43"/>
      <c r="RTS119" s="39"/>
      <c r="RTT119" s="38"/>
      <c r="RTU119" s="40"/>
      <c r="RTV119" s="40"/>
      <c r="RTX119" s="38"/>
      <c r="RTY119" s="42"/>
      <c r="RTZ119" s="43"/>
      <c r="RUA119" s="39"/>
      <c r="RUB119" s="38"/>
      <c r="RUC119" s="40"/>
      <c r="RUD119" s="40"/>
      <c r="RUF119" s="38"/>
      <c r="RUG119" s="42"/>
      <c r="RUH119" s="43"/>
      <c r="RUI119" s="39"/>
      <c r="RUJ119" s="38"/>
      <c r="RUK119" s="40"/>
      <c r="RUL119" s="40"/>
      <c r="RUN119" s="38"/>
      <c r="RUO119" s="42"/>
      <c r="RUP119" s="43"/>
      <c r="RUQ119" s="39"/>
      <c r="RUR119" s="38"/>
      <c r="RUS119" s="40"/>
      <c r="RUT119" s="40"/>
      <c r="RUV119" s="38"/>
      <c r="RUW119" s="42"/>
      <c r="RUX119" s="43"/>
      <c r="RUY119" s="39"/>
      <c r="RUZ119" s="38"/>
      <c r="RVA119" s="40"/>
      <c r="RVB119" s="40"/>
      <c r="RVD119" s="38"/>
      <c r="RVE119" s="42"/>
      <c r="RVF119" s="43"/>
      <c r="RVG119" s="39"/>
      <c r="RVH119" s="38"/>
      <c r="RVI119" s="40"/>
      <c r="RVJ119" s="40"/>
      <c r="RVL119" s="38"/>
      <c r="RVM119" s="42"/>
      <c r="RVN119" s="43"/>
      <c r="RVO119" s="39"/>
      <c r="RVP119" s="38"/>
      <c r="RVQ119" s="40"/>
      <c r="RVR119" s="40"/>
      <c r="RVT119" s="38"/>
      <c r="RVU119" s="42"/>
      <c r="RVV119" s="43"/>
      <c r="RVW119" s="39"/>
      <c r="RVX119" s="38"/>
      <c r="RVY119" s="40"/>
      <c r="RVZ119" s="40"/>
      <c r="RWB119" s="38"/>
      <c r="RWC119" s="42"/>
      <c r="RWD119" s="43"/>
      <c r="RWE119" s="39"/>
      <c r="RWF119" s="38"/>
      <c r="RWG119" s="40"/>
      <c r="RWH119" s="40"/>
      <c r="RWJ119" s="38"/>
      <c r="RWK119" s="42"/>
      <c r="RWL119" s="43"/>
      <c r="RWM119" s="39"/>
      <c r="RWN119" s="38"/>
      <c r="RWO119" s="40"/>
      <c r="RWP119" s="40"/>
      <c r="RWR119" s="38"/>
      <c r="RWS119" s="42"/>
      <c r="RWT119" s="43"/>
      <c r="RWU119" s="39"/>
      <c r="RWV119" s="38"/>
      <c r="RWW119" s="40"/>
      <c r="RWX119" s="40"/>
      <c r="RWZ119" s="38"/>
      <c r="RXA119" s="42"/>
      <c r="RXB119" s="43"/>
      <c r="RXC119" s="39"/>
      <c r="RXD119" s="38"/>
      <c r="RXE119" s="40"/>
      <c r="RXF119" s="40"/>
      <c r="RXH119" s="38"/>
      <c r="RXI119" s="42"/>
      <c r="RXJ119" s="43"/>
      <c r="RXK119" s="39"/>
      <c r="RXL119" s="38"/>
      <c r="RXM119" s="40"/>
      <c r="RXN119" s="40"/>
      <c r="RXP119" s="38"/>
      <c r="RXQ119" s="42"/>
      <c r="RXR119" s="43"/>
      <c r="RXS119" s="39"/>
      <c r="RXT119" s="38"/>
      <c r="RXU119" s="40"/>
      <c r="RXV119" s="40"/>
      <c r="RXX119" s="38"/>
      <c r="RXY119" s="42"/>
      <c r="RXZ119" s="43"/>
      <c r="RYA119" s="39"/>
      <c r="RYB119" s="38"/>
      <c r="RYC119" s="40"/>
      <c r="RYD119" s="40"/>
      <c r="RYF119" s="38"/>
      <c r="RYG119" s="42"/>
      <c r="RYH119" s="43"/>
      <c r="RYI119" s="39"/>
      <c r="RYJ119" s="38"/>
      <c r="RYK119" s="40"/>
      <c r="RYL119" s="40"/>
      <c r="RYN119" s="38"/>
      <c r="RYO119" s="42"/>
      <c r="RYP119" s="43"/>
      <c r="RYQ119" s="39"/>
      <c r="RYR119" s="38"/>
      <c r="RYS119" s="40"/>
      <c r="RYT119" s="40"/>
      <c r="RYV119" s="38"/>
      <c r="RYW119" s="42"/>
      <c r="RYX119" s="43"/>
      <c r="RYY119" s="39"/>
      <c r="RYZ119" s="38"/>
      <c r="RZA119" s="40"/>
      <c r="RZB119" s="40"/>
      <c r="RZD119" s="38"/>
      <c r="RZE119" s="42"/>
      <c r="RZF119" s="43"/>
      <c r="RZG119" s="39"/>
      <c r="RZH119" s="38"/>
      <c r="RZI119" s="40"/>
      <c r="RZJ119" s="40"/>
      <c r="RZL119" s="38"/>
      <c r="RZM119" s="42"/>
      <c r="RZN119" s="43"/>
      <c r="RZO119" s="39"/>
      <c r="RZP119" s="38"/>
      <c r="RZQ119" s="40"/>
      <c r="RZR119" s="40"/>
      <c r="RZT119" s="38"/>
      <c r="RZU119" s="42"/>
      <c r="RZV119" s="43"/>
      <c r="RZW119" s="39"/>
      <c r="RZX119" s="38"/>
      <c r="RZY119" s="40"/>
      <c r="RZZ119" s="40"/>
      <c r="SAB119" s="38"/>
      <c r="SAC119" s="42"/>
      <c r="SAD119" s="43"/>
      <c r="SAE119" s="39"/>
      <c r="SAF119" s="38"/>
      <c r="SAG119" s="40"/>
      <c r="SAH119" s="40"/>
      <c r="SAJ119" s="38"/>
      <c r="SAK119" s="42"/>
      <c r="SAL119" s="43"/>
      <c r="SAM119" s="39"/>
      <c r="SAN119" s="38"/>
      <c r="SAO119" s="40"/>
      <c r="SAP119" s="40"/>
      <c r="SAR119" s="38"/>
      <c r="SAS119" s="42"/>
      <c r="SAT119" s="43"/>
      <c r="SAU119" s="39"/>
      <c r="SAV119" s="38"/>
      <c r="SAW119" s="40"/>
      <c r="SAX119" s="40"/>
      <c r="SAZ119" s="38"/>
      <c r="SBA119" s="42"/>
      <c r="SBB119" s="43"/>
      <c r="SBC119" s="39"/>
      <c r="SBD119" s="38"/>
      <c r="SBE119" s="40"/>
      <c r="SBF119" s="40"/>
      <c r="SBH119" s="38"/>
      <c r="SBI119" s="42"/>
      <c r="SBJ119" s="43"/>
      <c r="SBK119" s="39"/>
      <c r="SBL119" s="38"/>
      <c r="SBM119" s="40"/>
      <c r="SBN119" s="40"/>
      <c r="SBP119" s="38"/>
      <c r="SBQ119" s="42"/>
      <c r="SBR119" s="43"/>
      <c r="SBS119" s="39"/>
      <c r="SBT119" s="38"/>
      <c r="SBU119" s="40"/>
      <c r="SBV119" s="40"/>
      <c r="SBX119" s="38"/>
      <c r="SBY119" s="42"/>
      <c r="SBZ119" s="43"/>
      <c r="SCA119" s="39"/>
      <c r="SCB119" s="38"/>
      <c r="SCC119" s="40"/>
      <c r="SCD119" s="40"/>
      <c r="SCF119" s="38"/>
      <c r="SCG119" s="42"/>
      <c r="SCH119" s="43"/>
      <c r="SCI119" s="39"/>
      <c r="SCJ119" s="38"/>
      <c r="SCK119" s="40"/>
      <c r="SCL119" s="40"/>
      <c r="SCN119" s="38"/>
      <c r="SCO119" s="42"/>
      <c r="SCP119" s="43"/>
      <c r="SCQ119" s="39"/>
      <c r="SCR119" s="38"/>
      <c r="SCS119" s="40"/>
      <c r="SCT119" s="40"/>
      <c r="SCV119" s="38"/>
      <c r="SCW119" s="42"/>
      <c r="SCX119" s="43"/>
      <c r="SCY119" s="39"/>
      <c r="SCZ119" s="38"/>
      <c r="SDA119" s="40"/>
      <c r="SDB119" s="40"/>
      <c r="SDD119" s="38"/>
      <c r="SDE119" s="42"/>
      <c r="SDF119" s="43"/>
      <c r="SDG119" s="39"/>
      <c r="SDH119" s="38"/>
      <c r="SDI119" s="40"/>
      <c r="SDJ119" s="40"/>
      <c r="SDL119" s="38"/>
      <c r="SDM119" s="42"/>
      <c r="SDN119" s="43"/>
      <c r="SDO119" s="39"/>
      <c r="SDP119" s="38"/>
      <c r="SDQ119" s="40"/>
      <c r="SDR119" s="40"/>
      <c r="SDT119" s="38"/>
      <c r="SDU119" s="42"/>
      <c r="SDV119" s="43"/>
      <c r="SDW119" s="39"/>
      <c r="SDX119" s="38"/>
      <c r="SDY119" s="40"/>
      <c r="SDZ119" s="40"/>
      <c r="SEB119" s="38"/>
      <c r="SEC119" s="42"/>
      <c r="SED119" s="43"/>
      <c r="SEE119" s="39"/>
      <c r="SEF119" s="38"/>
      <c r="SEG119" s="40"/>
      <c r="SEH119" s="40"/>
      <c r="SEJ119" s="38"/>
      <c r="SEK119" s="42"/>
      <c r="SEL119" s="43"/>
      <c r="SEM119" s="39"/>
      <c r="SEN119" s="38"/>
      <c r="SEO119" s="40"/>
      <c r="SEP119" s="40"/>
      <c r="SER119" s="38"/>
      <c r="SES119" s="42"/>
      <c r="SET119" s="43"/>
      <c r="SEU119" s="39"/>
      <c r="SEV119" s="38"/>
      <c r="SEW119" s="40"/>
      <c r="SEX119" s="40"/>
      <c r="SEZ119" s="38"/>
      <c r="SFA119" s="42"/>
      <c r="SFB119" s="43"/>
      <c r="SFC119" s="39"/>
      <c r="SFD119" s="38"/>
      <c r="SFE119" s="40"/>
      <c r="SFF119" s="40"/>
      <c r="SFH119" s="38"/>
      <c r="SFI119" s="42"/>
      <c r="SFJ119" s="43"/>
      <c r="SFK119" s="39"/>
      <c r="SFL119" s="38"/>
      <c r="SFM119" s="40"/>
      <c r="SFN119" s="40"/>
      <c r="SFP119" s="38"/>
      <c r="SFQ119" s="42"/>
      <c r="SFR119" s="43"/>
      <c r="SFS119" s="39"/>
      <c r="SFT119" s="38"/>
      <c r="SFU119" s="40"/>
      <c r="SFV119" s="40"/>
      <c r="SFX119" s="38"/>
      <c r="SFY119" s="42"/>
      <c r="SFZ119" s="43"/>
      <c r="SGA119" s="39"/>
      <c r="SGB119" s="38"/>
      <c r="SGC119" s="40"/>
      <c r="SGD119" s="40"/>
      <c r="SGF119" s="38"/>
      <c r="SGG119" s="42"/>
      <c r="SGH119" s="43"/>
      <c r="SGI119" s="39"/>
      <c r="SGJ119" s="38"/>
      <c r="SGK119" s="40"/>
      <c r="SGL119" s="40"/>
      <c r="SGN119" s="38"/>
      <c r="SGO119" s="42"/>
      <c r="SGP119" s="43"/>
      <c r="SGQ119" s="39"/>
      <c r="SGR119" s="38"/>
      <c r="SGS119" s="40"/>
      <c r="SGT119" s="40"/>
      <c r="SGV119" s="38"/>
      <c r="SGW119" s="42"/>
      <c r="SGX119" s="43"/>
      <c r="SGY119" s="39"/>
      <c r="SGZ119" s="38"/>
      <c r="SHA119" s="40"/>
      <c r="SHB119" s="40"/>
      <c r="SHD119" s="38"/>
      <c r="SHE119" s="42"/>
      <c r="SHF119" s="43"/>
      <c r="SHG119" s="39"/>
      <c r="SHH119" s="38"/>
      <c r="SHI119" s="40"/>
      <c r="SHJ119" s="40"/>
      <c r="SHL119" s="38"/>
      <c r="SHM119" s="42"/>
      <c r="SHN119" s="43"/>
      <c r="SHO119" s="39"/>
      <c r="SHP119" s="38"/>
      <c r="SHQ119" s="40"/>
      <c r="SHR119" s="40"/>
      <c r="SHT119" s="38"/>
      <c r="SHU119" s="42"/>
      <c r="SHV119" s="43"/>
      <c r="SHW119" s="39"/>
      <c r="SHX119" s="38"/>
      <c r="SHY119" s="40"/>
      <c r="SHZ119" s="40"/>
      <c r="SIB119" s="38"/>
      <c r="SIC119" s="42"/>
      <c r="SID119" s="43"/>
      <c r="SIE119" s="39"/>
      <c r="SIF119" s="38"/>
      <c r="SIG119" s="40"/>
      <c r="SIH119" s="40"/>
      <c r="SIJ119" s="38"/>
      <c r="SIK119" s="42"/>
      <c r="SIL119" s="43"/>
      <c r="SIM119" s="39"/>
      <c r="SIN119" s="38"/>
      <c r="SIO119" s="40"/>
      <c r="SIP119" s="40"/>
      <c r="SIR119" s="38"/>
      <c r="SIS119" s="42"/>
      <c r="SIT119" s="43"/>
      <c r="SIU119" s="39"/>
      <c r="SIV119" s="38"/>
      <c r="SIW119" s="40"/>
      <c r="SIX119" s="40"/>
      <c r="SIZ119" s="38"/>
      <c r="SJA119" s="42"/>
      <c r="SJB119" s="43"/>
      <c r="SJC119" s="39"/>
      <c r="SJD119" s="38"/>
      <c r="SJE119" s="40"/>
      <c r="SJF119" s="40"/>
      <c r="SJH119" s="38"/>
      <c r="SJI119" s="42"/>
      <c r="SJJ119" s="43"/>
      <c r="SJK119" s="39"/>
      <c r="SJL119" s="38"/>
      <c r="SJM119" s="40"/>
      <c r="SJN119" s="40"/>
      <c r="SJP119" s="38"/>
      <c r="SJQ119" s="42"/>
      <c r="SJR119" s="43"/>
      <c r="SJS119" s="39"/>
      <c r="SJT119" s="38"/>
      <c r="SJU119" s="40"/>
      <c r="SJV119" s="40"/>
      <c r="SJX119" s="38"/>
      <c r="SJY119" s="42"/>
      <c r="SJZ119" s="43"/>
      <c r="SKA119" s="39"/>
      <c r="SKB119" s="38"/>
      <c r="SKC119" s="40"/>
      <c r="SKD119" s="40"/>
      <c r="SKF119" s="38"/>
      <c r="SKG119" s="42"/>
      <c r="SKH119" s="43"/>
      <c r="SKI119" s="39"/>
      <c r="SKJ119" s="38"/>
      <c r="SKK119" s="40"/>
      <c r="SKL119" s="40"/>
      <c r="SKN119" s="38"/>
      <c r="SKO119" s="42"/>
      <c r="SKP119" s="43"/>
      <c r="SKQ119" s="39"/>
      <c r="SKR119" s="38"/>
      <c r="SKS119" s="40"/>
      <c r="SKT119" s="40"/>
      <c r="SKV119" s="38"/>
      <c r="SKW119" s="42"/>
      <c r="SKX119" s="43"/>
      <c r="SKY119" s="39"/>
      <c r="SKZ119" s="38"/>
      <c r="SLA119" s="40"/>
      <c r="SLB119" s="40"/>
      <c r="SLD119" s="38"/>
      <c r="SLE119" s="42"/>
      <c r="SLF119" s="43"/>
      <c r="SLG119" s="39"/>
      <c r="SLH119" s="38"/>
      <c r="SLI119" s="40"/>
      <c r="SLJ119" s="40"/>
      <c r="SLL119" s="38"/>
      <c r="SLM119" s="42"/>
      <c r="SLN119" s="43"/>
      <c r="SLO119" s="39"/>
      <c r="SLP119" s="38"/>
      <c r="SLQ119" s="40"/>
      <c r="SLR119" s="40"/>
      <c r="SLT119" s="38"/>
      <c r="SLU119" s="42"/>
      <c r="SLV119" s="43"/>
      <c r="SLW119" s="39"/>
      <c r="SLX119" s="38"/>
      <c r="SLY119" s="40"/>
      <c r="SLZ119" s="40"/>
      <c r="SMB119" s="38"/>
      <c r="SMC119" s="42"/>
      <c r="SMD119" s="43"/>
      <c r="SME119" s="39"/>
      <c r="SMF119" s="38"/>
      <c r="SMG119" s="40"/>
      <c r="SMH119" s="40"/>
      <c r="SMJ119" s="38"/>
      <c r="SMK119" s="42"/>
      <c r="SML119" s="43"/>
      <c r="SMM119" s="39"/>
      <c r="SMN119" s="38"/>
      <c r="SMO119" s="40"/>
      <c r="SMP119" s="40"/>
      <c r="SMR119" s="38"/>
      <c r="SMS119" s="42"/>
      <c r="SMT119" s="43"/>
      <c r="SMU119" s="39"/>
      <c r="SMV119" s="38"/>
      <c r="SMW119" s="40"/>
      <c r="SMX119" s="40"/>
      <c r="SMZ119" s="38"/>
      <c r="SNA119" s="42"/>
      <c r="SNB119" s="43"/>
      <c r="SNC119" s="39"/>
      <c r="SND119" s="38"/>
      <c r="SNE119" s="40"/>
      <c r="SNF119" s="40"/>
      <c r="SNH119" s="38"/>
      <c r="SNI119" s="42"/>
      <c r="SNJ119" s="43"/>
      <c r="SNK119" s="39"/>
      <c r="SNL119" s="38"/>
      <c r="SNM119" s="40"/>
      <c r="SNN119" s="40"/>
      <c r="SNP119" s="38"/>
      <c r="SNQ119" s="42"/>
      <c r="SNR119" s="43"/>
      <c r="SNS119" s="39"/>
      <c r="SNT119" s="38"/>
      <c r="SNU119" s="40"/>
      <c r="SNV119" s="40"/>
      <c r="SNX119" s="38"/>
      <c r="SNY119" s="42"/>
      <c r="SNZ119" s="43"/>
      <c r="SOA119" s="39"/>
      <c r="SOB119" s="38"/>
      <c r="SOC119" s="40"/>
      <c r="SOD119" s="40"/>
      <c r="SOF119" s="38"/>
      <c r="SOG119" s="42"/>
      <c r="SOH119" s="43"/>
      <c r="SOI119" s="39"/>
      <c r="SOJ119" s="38"/>
      <c r="SOK119" s="40"/>
      <c r="SOL119" s="40"/>
      <c r="SON119" s="38"/>
      <c r="SOO119" s="42"/>
      <c r="SOP119" s="43"/>
      <c r="SOQ119" s="39"/>
      <c r="SOR119" s="38"/>
      <c r="SOS119" s="40"/>
      <c r="SOT119" s="40"/>
      <c r="SOV119" s="38"/>
      <c r="SOW119" s="42"/>
      <c r="SOX119" s="43"/>
      <c r="SOY119" s="39"/>
      <c r="SOZ119" s="38"/>
      <c r="SPA119" s="40"/>
      <c r="SPB119" s="40"/>
      <c r="SPD119" s="38"/>
      <c r="SPE119" s="42"/>
      <c r="SPF119" s="43"/>
      <c r="SPG119" s="39"/>
      <c r="SPH119" s="38"/>
      <c r="SPI119" s="40"/>
      <c r="SPJ119" s="40"/>
      <c r="SPL119" s="38"/>
      <c r="SPM119" s="42"/>
      <c r="SPN119" s="43"/>
      <c r="SPO119" s="39"/>
      <c r="SPP119" s="38"/>
      <c r="SPQ119" s="40"/>
      <c r="SPR119" s="40"/>
      <c r="SPT119" s="38"/>
      <c r="SPU119" s="42"/>
      <c r="SPV119" s="43"/>
      <c r="SPW119" s="39"/>
      <c r="SPX119" s="38"/>
      <c r="SPY119" s="40"/>
      <c r="SPZ119" s="40"/>
      <c r="SQB119" s="38"/>
      <c r="SQC119" s="42"/>
      <c r="SQD119" s="43"/>
      <c r="SQE119" s="39"/>
      <c r="SQF119" s="38"/>
      <c r="SQG119" s="40"/>
      <c r="SQH119" s="40"/>
      <c r="SQJ119" s="38"/>
      <c r="SQK119" s="42"/>
      <c r="SQL119" s="43"/>
      <c r="SQM119" s="39"/>
      <c r="SQN119" s="38"/>
      <c r="SQO119" s="40"/>
      <c r="SQP119" s="40"/>
      <c r="SQR119" s="38"/>
      <c r="SQS119" s="42"/>
      <c r="SQT119" s="43"/>
      <c r="SQU119" s="39"/>
      <c r="SQV119" s="38"/>
      <c r="SQW119" s="40"/>
      <c r="SQX119" s="40"/>
      <c r="SQZ119" s="38"/>
      <c r="SRA119" s="42"/>
      <c r="SRB119" s="43"/>
      <c r="SRC119" s="39"/>
      <c r="SRD119" s="38"/>
      <c r="SRE119" s="40"/>
      <c r="SRF119" s="40"/>
      <c r="SRH119" s="38"/>
      <c r="SRI119" s="42"/>
      <c r="SRJ119" s="43"/>
      <c r="SRK119" s="39"/>
      <c r="SRL119" s="38"/>
      <c r="SRM119" s="40"/>
      <c r="SRN119" s="40"/>
      <c r="SRP119" s="38"/>
      <c r="SRQ119" s="42"/>
      <c r="SRR119" s="43"/>
      <c r="SRS119" s="39"/>
      <c r="SRT119" s="38"/>
      <c r="SRU119" s="40"/>
      <c r="SRV119" s="40"/>
      <c r="SRX119" s="38"/>
      <c r="SRY119" s="42"/>
      <c r="SRZ119" s="43"/>
      <c r="SSA119" s="39"/>
      <c r="SSB119" s="38"/>
      <c r="SSC119" s="40"/>
      <c r="SSD119" s="40"/>
      <c r="SSF119" s="38"/>
      <c r="SSG119" s="42"/>
      <c r="SSH119" s="43"/>
      <c r="SSI119" s="39"/>
      <c r="SSJ119" s="38"/>
      <c r="SSK119" s="40"/>
      <c r="SSL119" s="40"/>
      <c r="SSN119" s="38"/>
      <c r="SSO119" s="42"/>
      <c r="SSP119" s="43"/>
      <c r="SSQ119" s="39"/>
      <c r="SSR119" s="38"/>
      <c r="SSS119" s="40"/>
      <c r="SST119" s="40"/>
      <c r="SSV119" s="38"/>
      <c r="SSW119" s="42"/>
      <c r="SSX119" s="43"/>
      <c r="SSY119" s="39"/>
      <c r="SSZ119" s="38"/>
      <c r="STA119" s="40"/>
      <c r="STB119" s="40"/>
      <c r="STD119" s="38"/>
      <c r="STE119" s="42"/>
      <c r="STF119" s="43"/>
      <c r="STG119" s="39"/>
      <c r="STH119" s="38"/>
      <c r="STI119" s="40"/>
      <c r="STJ119" s="40"/>
      <c r="STL119" s="38"/>
      <c r="STM119" s="42"/>
      <c r="STN119" s="43"/>
      <c r="STO119" s="39"/>
      <c r="STP119" s="38"/>
      <c r="STQ119" s="40"/>
      <c r="STR119" s="40"/>
      <c r="STT119" s="38"/>
      <c r="STU119" s="42"/>
      <c r="STV119" s="43"/>
      <c r="STW119" s="39"/>
      <c r="STX119" s="38"/>
      <c r="STY119" s="40"/>
      <c r="STZ119" s="40"/>
      <c r="SUB119" s="38"/>
      <c r="SUC119" s="42"/>
      <c r="SUD119" s="43"/>
      <c r="SUE119" s="39"/>
      <c r="SUF119" s="38"/>
      <c r="SUG119" s="40"/>
      <c r="SUH119" s="40"/>
      <c r="SUJ119" s="38"/>
      <c r="SUK119" s="42"/>
      <c r="SUL119" s="43"/>
      <c r="SUM119" s="39"/>
      <c r="SUN119" s="38"/>
      <c r="SUO119" s="40"/>
      <c r="SUP119" s="40"/>
      <c r="SUR119" s="38"/>
      <c r="SUS119" s="42"/>
      <c r="SUT119" s="43"/>
      <c r="SUU119" s="39"/>
      <c r="SUV119" s="38"/>
      <c r="SUW119" s="40"/>
      <c r="SUX119" s="40"/>
      <c r="SUZ119" s="38"/>
      <c r="SVA119" s="42"/>
      <c r="SVB119" s="43"/>
      <c r="SVC119" s="39"/>
      <c r="SVD119" s="38"/>
      <c r="SVE119" s="40"/>
      <c r="SVF119" s="40"/>
      <c r="SVH119" s="38"/>
      <c r="SVI119" s="42"/>
      <c r="SVJ119" s="43"/>
      <c r="SVK119" s="39"/>
      <c r="SVL119" s="38"/>
      <c r="SVM119" s="40"/>
      <c r="SVN119" s="40"/>
      <c r="SVP119" s="38"/>
      <c r="SVQ119" s="42"/>
      <c r="SVR119" s="43"/>
      <c r="SVS119" s="39"/>
      <c r="SVT119" s="38"/>
      <c r="SVU119" s="40"/>
      <c r="SVV119" s="40"/>
      <c r="SVX119" s="38"/>
      <c r="SVY119" s="42"/>
      <c r="SVZ119" s="43"/>
      <c r="SWA119" s="39"/>
      <c r="SWB119" s="38"/>
      <c r="SWC119" s="40"/>
      <c r="SWD119" s="40"/>
      <c r="SWF119" s="38"/>
      <c r="SWG119" s="42"/>
      <c r="SWH119" s="43"/>
      <c r="SWI119" s="39"/>
      <c r="SWJ119" s="38"/>
      <c r="SWK119" s="40"/>
      <c r="SWL119" s="40"/>
      <c r="SWN119" s="38"/>
      <c r="SWO119" s="42"/>
      <c r="SWP119" s="43"/>
      <c r="SWQ119" s="39"/>
      <c r="SWR119" s="38"/>
      <c r="SWS119" s="40"/>
      <c r="SWT119" s="40"/>
      <c r="SWV119" s="38"/>
      <c r="SWW119" s="42"/>
      <c r="SWX119" s="43"/>
      <c r="SWY119" s="39"/>
      <c r="SWZ119" s="38"/>
      <c r="SXA119" s="40"/>
      <c r="SXB119" s="40"/>
      <c r="SXD119" s="38"/>
      <c r="SXE119" s="42"/>
      <c r="SXF119" s="43"/>
      <c r="SXG119" s="39"/>
      <c r="SXH119" s="38"/>
      <c r="SXI119" s="40"/>
      <c r="SXJ119" s="40"/>
      <c r="SXL119" s="38"/>
      <c r="SXM119" s="42"/>
      <c r="SXN119" s="43"/>
      <c r="SXO119" s="39"/>
      <c r="SXP119" s="38"/>
      <c r="SXQ119" s="40"/>
      <c r="SXR119" s="40"/>
      <c r="SXT119" s="38"/>
      <c r="SXU119" s="42"/>
      <c r="SXV119" s="43"/>
      <c r="SXW119" s="39"/>
      <c r="SXX119" s="38"/>
      <c r="SXY119" s="40"/>
      <c r="SXZ119" s="40"/>
      <c r="SYB119" s="38"/>
      <c r="SYC119" s="42"/>
      <c r="SYD119" s="43"/>
      <c r="SYE119" s="39"/>
      <c r="SYF119" s="38"/>
      <c r="SYG119" s="40"/>
      <c r="SYH119" s="40"/>
      <c r="SYJ119" s="38"/>
      <c r="SYK119" s="42"/>
      <c r="SYL119" s="43"/>
      <c r="SYM119" s="39"/>
      <c r="SYN119" s="38"/>
      <c r="SYO119" s="40"/>
      <c r="SYP119" s="40"/>
      <c r="SYR119" s="38"/>
      <c r="SYS119" s="42"/>
      <c r="SYT119" s="43"/>
      <c r="SYU119" s="39"/>
      <c r="SYV119" s="38"/>
      <c r="SYW119" s="40"/>
      <c r="SYX119" s="40"/>
      <c r="SYZ119" s="38"/>
      <c r="SZA119" s="42"/>
      <c r="SZB119" s="43"/>
      <c r="SZC119" s="39"/>
      <c r="SZD119" s="38"/>
      <c r="SZE119" s="40"/>
      <c r="SZF119" s="40"/>
      <c r="SZH119" s="38"/>
      <c r="SZI119" s="42"/>
      <c r="SZJ119" s="43"/>
      <c r="SZK119" s="39"/>
      <c r="SZL119" s="38"/>
      <c r="SZM119" s="40"/>
      <c r="SZN119" s="40"/>
      <c r="SZP119" s="38"/>
      <c r="SZQ119" s="42"/>
      <c r="SZR119" s="43"/>
      <c r="SZS119" s="39"/>
      <c r="SZT119" s="38"/>
      <c r="SZU119" s="40"/>
      <c r="SZV119" s="40"/>
      <c r="SZX119" s="38"/>
      <c r="SZY119" s="42"/>
      <c r="SZZ119" s="43"/>
      <c r="TAA119" s="39"/>
      <c r="TAB119" s="38"/>
      <c r="TAC119" s="40"/>
      <c r="TAD119" s="40"/>
      <c r="TAF119" s="38"/>
      <c r="TAG119" s="42"/>
      <c r="TAH119" s="43"/>
      <c r="TAI119" s="39"/>
      <c r="TAJ119" s="38"/>
      <c r="TAK119" s="40"/>
      <c r="TAL119" s="40"/>
      <c r="TAN119" s="38"/>
      <c r="TAO119" s="42"/>
      <c r="TAP119" s="43"/>
      <c r="TAQ119" s="39"/>
      <c r="TAR119" s="38"/>
      <c r="TAS119" s="40"/>
      <c r="TAT119" s="40"/>
      <c r="TAV119" s="38"/>
      <c r="TAW119" s="42"/>
      <c r="TAX119" s="43"/>
      <c r="TAY119" s="39"/>
      <c r="TAZ119" s="38"/>
      <c r="TBA119" s="40"/>
      <c r="TBB119" s="40"/>
      <c r="TBD119" s="38"/>
      <c r="TBE119" s="42"/>
      <c r="TBF119" s="43"/>
      <c r="TBG119" s="39"/>
      <c r="TBH119" s="38"/>
      <c r="TBI119" s="40"/>
      <c r="TBJ119" s="40"/>
      <c r="TBL119" s="38"/>
      <c r="TBM119" s="42"/>
      <c r="TBN119" s="43"/>
      <c r="TBO119" s="39"/>
      <c r="TBP119" s="38"/>
      <c r="TBQ119" s="40"/>
      <c r="TBR119" s="40"/>
      <c r="TBT119" s="38"/>
      <c r="TBU119" s="42"/>
      <c r="TBV119" s="43"/>
      <c r="TBW119" s="39"/>
      <c r="TBX119" s="38"/>
      <c r="TBY119" s="40"/>
      <c r="TBZ119" s="40"/>
      <c r="TCB119" s="38"/>
      <c r="TCC119" s="42"/>
      <c r="TCD119" s="43"/>
      <c r="TCE119" s="39"/>
      <c r="TCF119" s="38"/>
      <c r="TCG119" s="40"/>
      <c r="TCH119" s="40"/>
      <c r="TCJ119" s="38"/>
      <c r="TCK119" s="42"/>
      <c r="TCL119" s="43"/>
      <c r="TCM119" s="39"/>
      <c r="TCN119" s="38"/>
      <c r="TCO119" s="40"/>
      <c r="TCP119" s="40"/>
      <c r="TCR119" s="38"/>
      <c r="TCS119" s="42"/>
      <c r="TCT119" s="43"/>
      <c r="TCU119" s="39"/>
      <c r="TCV119" s="38"/>
      <c r="TCW119" s="40"/>
      <c r="TCX119" s="40"/>
      <c r="TCZ119" s="38"/>
      <c r="TDA119" s="42"/>
      <c r="TDB119" s="43"/>
      <c r="TDC119" s="39"/>
      <c r="TDD119" s="38"/>
      <c r="TDE119" s="40"/>
      <c r="TDF119" s="40"/>
      <c r="TDH119" s="38"/>
      <c r="TDI119" s="42"/>
      <c r="TDJ119" s="43"/>
      <c r="TDK119" s="39"/>
      <c r="TDL119" s="38"/>
      <c r="TDM119" s="40"/>
      <c r="TDN119" s="40"/>
      <c r="TDP119" s="38"/>
      <c r="TDQ119" s="42"/>
      <c r="TDR119" s="43"/>
      <c r="TDS119" s="39"/>
      <c r="TDT119" s="38"/>
      <c r="TDU119" s="40"/>
      <c r="TDV119" s="40"/>
      <c r="TDX119" s="38"/>
      <c r="TDY119" s="42"/>
      <c r="TDZ119" s="43"/>
      <c r="TEA119" s="39"/>
      <c r="TEB119" s="38"/>
      <c r="TEC119" s="40"/>
      <c r="TED119" s="40"/>
      <c r="TEF119" s="38"/>
      <c r="TEG119" s="42"/>
      <c r="TEH119" s="43"/>
      <c r="TEI119" s="39"/>
      <c r="TEJ119" s="38"/>
      <c r="TEK119" s="40"/>
      <c r="TEL119" s="40"/>
      <c r="TEN119" s="38"/>
      <c r="TEO119" s="42"/>
      <c r="TEP119" s="43"/>
      <c r="TEQ119" s="39"/>
      <c r="TER119" s="38"/>
      <c r="TES119" s="40"/>
      <c r="TET119" s="40"/>
      <c r="TEV119" s="38"/>
      <c r="TEW119" s="42"/>
      <c r="TEX119" s="43"/>
      <c r="TEY119" s="39"/>
      <c r="TEZ119" s="38"/>
      <c r="TFA119" s="40"/>
      <c r="TFB119" s="40"/>
      <c r="TFD119" s="38"/>
      <c r="TFE119" s="42"/>
      <c r="TFF119" s="43"/>
      <c r="TFG119" s="39"/>
      <c r="TFH119" s="38"/>
      <c r="TFI119" s="40"/>
      <c r="TFJ119" s="40"/>
      <c r="TFL119" s="38"/>
      <c r="TFM119" s="42"/>
      <c r="TFN119" s="43"/>
      <c r="TFO119" s="39"/>
      <c r="TFP119" s="38"/>
      <c r="TFQ119" s="40"/>
      <c r="TFR119" s="40"/>
      <c r="TFT119" s="38"/>
      <c r="TFU119" s="42"/>
      <c r="TFV119" s="43"/>
      <c r="TFW119" s="39"/>
      <c r="TFX119" s="38"/>
      <c r="TFY119" s="40"/>
      <c r="TFZ119" s="40"/>
      <c r="TGB119" s="38"/>
      <c r="TGC119" s="42"/>
      <c r="TGD119" s="43"/>
      <c r="TGE119" s="39"/>
      <c r="TGF119" s="38"/>
      <c r="TGG119" s="40"/>
      <c r="TGH119" s="40"/>
      <c r="TGJ119" s="38"/>
      <c r="TGK119" s="42"/>
      <c r="TGL119" s="43"/>
      <c r="TGM119" s="39"/>
      <c r="TGN119" s="38"/>
      <c r="TGO119" s="40"/>
      <c r="TGP119" s="40"/>
      <c r="TGR119" s="38"/>
      <c r="TGS119" s="42"/>
      <c r="TGT119" s="43"/>
      <c r="TGU119" s="39"/>
      <c r="TGV119" s="38"/>
      <c r="TGW119" s="40"/>
      <c r="TGX119" s="40"/>
      <c r="TGZ119" s="38"/>
      <c r="THA119" s="42"/>
      <c r="THB119" s="43"/>
      <c r="THC119" s="39"/>
      <c r="THD119" s="38"/>
      <c r="THE119" s="40"/>
      <c r="THF119" s="40"/>
      <c r="THH119" s="38"/>
      <c r="THI119" s="42"/>
      <c r="THJ119" s="43"/>
      <c r="THK119" s="39"/>
      <c r="THL119" s="38"/>
      <c r="THM119" s="40"/>
      <c r="THN119" s="40"/>
      <c r="THP119" s="38"/>
      <c r="THQ119" s="42"/>
      <c r="THR119" s="43"/>
      <c r="THS119" s="39"/>
      <c r="THT119" s="38"/>
      <c r="THU119" s="40"/>
      <c r="THV119" s="40"/>
      <c r="THX119" s="38"/>
      <c r="THY119" s="42"/>
      <c r="THZ119" s="43"/>
      <c r="TIA119" s="39"/>
      <c r="TIB119" s="38"/>
      <c r="TIC119" s="40"/>
      <c r="TID119" s="40"/>
      <c r="TIF119" s="38"/>
      <c r="TIG119" s="42"/>
      <c r="TIH119" s="43"/>
      <c r="TII119" s="39"/>
      <c r="TIJ119" s="38"/>
      <c r="TIK119" s="40"/>
      <c r="TIL119" s="40"/>
      <c r="TIN119" s="38"/>
      <c r="TIO119" s="42"/>
      <c r="TIP119" s="43"/>
      <c r="TIQ119" s="39"/>
      <c r="TIR119" s="38"/>
      <c r="TIS119" s="40"/>
      <c r="TIT119" s="40"/>
      <c r="TIV119" s="38"/>
      <c r="TIW119" s="42"/>
      <c r="TIX119" s="43"/>
      <c r="TIY119" s="39"/>
      <c r="TIZ119" s="38"/>
      <c r="TJA119" s="40"/>
      <c r="TJB119" s="40"/>
      <c r="TJD119" s="38"/>
      <c r="TJE119" s="42"/>
      <c r="TJF119" s="43"/>
      <c r="TJG119" s="39"/>
      <c r="TJH119" s="38"/>
      <c r="TJI119" s="40"/>
      <c r="TJJ119" s="40"/>
      <c r="TJL119" s="38"/>
      <c r="TJM119" s="42"/>
      <c r="TJN119" s="43"/>
      <c r="TJO119" s="39"/>
      <c r="TJP119" s="38"/>
      <c r="TJQ119" s="40"/>
      <c r="TJR119" s="40"/>
      <c r="TJT119" s="38"/>
      <c r="TJU119" s="42"/>
      <c r="TJV119" s="43"/>
      <c r="TJW119" s="39"/>
      <c r="TJX119" s="38"/>
      <c r="TJY119" s="40"/>
      <c r="TJZ119" s="40"/>
      <c r="TKB119" s="38"/>
      <c r="TKC119" s="42"/>
      <c r="TKD119" s="43"/>
      <c r="TKE119" s="39"/>
      <c r="TKF119" s="38"/>
      <c r="TKG119" s="40"/>
      <c r="TKH119" s="40"/>
      <c r="TKJ119" s="38"/>
      <c r="TKK119" s="42"/>
      <c r="TKL119" s="43"/>
      <c r="TKM119" s="39"/>
      <c r="TKN119" s="38"/>
      <c r="TKO119" s="40"/>
      <c r="TKP119" s="40"/>
      <c r="TKR119" s="38"/>
      <c r="TKS119" s="42"/>
      <c r="TKT119" s="43"/>
      <c r="TKU119" s="39"/>
      <c r="TKV119" s="38"/>
      <c r="TKW119" s="40"/>
      <c r="TKX119" s="40"/>
      <c r="TKZ119" s="38"/>
      <c r="TLA119" s="42"/>
      <c r="TLB119" s="43"/>
      <c r="TLC119" s="39"/>
      <c r="TLD119" s="38"/>
      <c r="TLE119" s="40"/>
      <c r="TLF119" s="40"/>
      <c r="TLH119" s="38"/>
      <c r="TLI119" s="42"/>
      <c r="TLJ119" s="43"/>
      <c r="TLK119" s="39"/>
      <c r="TLL119" s="38"/>
      <c r="TLM119" s="40"/>
      <c r="TLN119" s="40"/>
      <c r="TLP119" s="38"/>
      <c r="TLQ119" s="42"/>
      <c r="TLR119" s="43"/>
      <c r="TLS119" s="39"/>
      <c r="TLT119" s="38"/>
      <c r="TLU119" s="40"/>
      <c r="TLV119" s="40"/>
      <c r="TLX119" s="38"/>
      <c r="TLY119" s="42"/>
      <c r="TLZ119" s="43"/>
      <c r="TMA119" s="39"/>
      <c r="TMB119" s="38"/>
      <c r="TMC119" s="40"/>
      <c r="TMD119" s="40"/>
      <c r="TMF119" s="38"/>
      <c r="TMG119" s="42"/>
      <c r="TMH119" s="43"/>
      <c r="TMI119" s="39"/>
      <c r="TMJ119" s="38"/>
      <c r="TMK119" s="40"/>
      <c r="TML119" s="40"/>
      <c r="TMN119" s="38"/>
      <c r="TMO119" s="42"/>
      <c r="TMP119" s="43"/>
      <c r="TMQ119" s="39"/>
      <c r="TMR119" s="38"/>
      <c r="TMS119" s="40"/>
      <c r="TMT119" s="40"/>
      <c r="TMV119" s="38"/>
      <c r="TMW119" s="42"/>
      <c r="TMX119" s="43"/>
      <c r="TMY119" s="39"/>
      <c r="TMZ119" s="38"/>
      <c r="TNA119" s="40"/>
      <c r="TNB119" s="40"/>
      <c r="TND119" s="38"/>
      <c r="TNE119" s="42"/>
      <c r="TNF119" s="43"/>
      <c r="TNG119" s="39"/>
      <c r="TNH119" s="38"/>
      <c r="TNI119" s="40"/>
      <c r="TNJ119" s="40"/>
      <c r="TNL119" s="38"/>
      <c r="TNM119" s="42"/>
      <c r="TNN119" s="43"/>
      <c r="TNO119" s="39"/>
      <c r="TNP119" s="38"/>
      <c r="TNQ119" s="40"/>
      <c r="TNR119" s="40"/>
      <c r="TNT119" s="38"/>
      <c r="TNU119" s="42"/>
      <c r="TNV119" s="43"/>
      <c r="TNW119" s="39"/>
      <c r="TNX119" s="38"/>
      <c r="TNY119" s="40"/>
      <c r="TNZ119" s="40"/>
      <c r="TOB119" s="38"/>
      <c r="TOC119" s="42"/>
      <c r="TOD119" s="43"/>
      <c r="TOE119" s="39"/>
      <c r="TOF119" s="38"/>
      <c r="TOG119" s="40"/>
      <c r="TOH119" s="40"/>
      <c r="TOJ119" s="38"/>
      <c r="TOK119" s="42"/>
      <c r="TOL119" s="43"/>
      <c r="TOM119" s="39"/>
      <c r="TON119" s="38"/>
      <c r="TOO119" s="40"/>
      <c r="TOP119" s="40"/>
      <c r="TOR119" s="38"/>
      <c r="TOS119" s="42"/>
      <c r="TOT119" s="43"/>
      <c r="TOU119" s="39"/>
      <c r="TOV119" s="38"/>
      <c r="TOW119" s="40"/>
      <c r="TOX119" s="40"/>
      <c r="TOZ119" s="38"/>
      <c r="TPA119" s="42"/>
      <c r="TPB119" s="43"/>
      <c r="TPC119" s="39"/>
      <c r="TPD119" s="38"/>
      <c r="TPE119" s="40"/>
      <c r="TPF119" s="40"/>
      <c r="TPH119" s="38"/>
      <c r="TPI119" s="42"/>
      <c r="TPJ119" s="43"/>
      <c r="TPK119" s="39"/>
      <c r="TPL119" s="38"/>
      <c r="TPM119" s="40"/>
      <c r="TPN119" s="40"/>
      <c r="TPP119" s="38"/>
      <c r="TPQ119" s="42"/>
      <c r="TPR119" s="43"/>
      <c r="TPS119" s="39"/>
      <c r="TPT119" s="38"/>
      <c r="TPU119" s="40"/>
      <c r="TPV119" s="40"/>
      <c r="TPX119" s="38"/>
      <c r="TPY119" s="42"/>
      <c r="TPZ119" s="43"/>
      <c r="TQA119" s="39"/>
      <c r="TQB119" s="38"/>
      <c r="TQC119" s="40"/>
      <c r="TQD119" s="40"/>
      <c r="TQF119" s="38"/>
      <c r="TQG119" s="42"/>
      <c r="TQH119" s="43"/>
      <c r="TQI119" s="39"/>
      <c r="TQJ119" s="38"/>
      <c r="TQK119" s="40"/>
      <c r="TQL119" s="40"/>
      <c r="TQN119" s="38"/>
      <c r="TQO119" s="42"/>
      <c r="TQP119" s="43"/>
      <c r="TQQ119" s="39"/>
      <c r="TQR119" s="38"/>
      <c r="TQS119" s="40"/>
      <c r="TQT119" s="40"/>
      <c r="TQV119" s="38"/>
      <c r="TQW119" s="42"/>
      <c r="TQX119" s="43"/>
      <c r="TQY119" s="39"/>
      <c r="TQZ119" s="38"/>
      <c r="TRA119" s="40"/>
      <c r="TRB119" s="40"/>
      <c r="TRD119" s="38"/>
      <c r="TRE119" s="42"/>
      <c r="TRF119" s="43"/>
      <c r="TRG119" s="39"/>
      <c r="TRH119" s="38"/>
      <c r="TRI119" s="40"/>
      <c r="TRJ119" s="40"/>
      <c r="TRL119" s="38"/>
      <c r="TRM119" s="42"/>
      <c r="TRN119" s="43"/>
      <c r="TRO119" s="39"/>
      <c r="TRP119" s="38"/>
      <c r="TRQ119" s="40"/>
      <c r="TRR119" s="40"/>
      <c r="TRT119" s="38"/>
      <c r="TRU119" s="42"/>
      <c r="TRV119" s="43"/>
      <c r="TRW119" s="39"/>
      <c r="TRX119" s="38"/>
      <c r="TRY119" s="40"/>
      <c r="TRZ119" s="40"/>
      <c r="TSB119" s="38"/>
      <c r="TSC119" s="42"/>
      <c r="TSD119" s="43"/>
      <c r="TSE119" s="39"/>
      <c r="TSF119" s="38"/>
      <c r="TSG119" s="40"/>
      <c r="TSH119" s="40"/>
      <c r="TSJ119" s="38"/>
      <c r="TSK119" s="42"/>
      <c r="TSL119" s="43"/>
      <c r="TSM119" s="39"/>
      <c r="TSN119" s="38"/>
      <c r="TSO119" s="40"/>
      <c r="TSP119" s="40"/>
      <c r="TSR119" s="38"/>
      <c r="TSS119" s="42"/>
      <c r="TST119" s="43"/>
      <c r="TSU119" s="39"/>
      <c r="TSV119" s="38"/>
      <c r="TSW119" s="40"/>
      <c r="TSX119" s="40"/>
      <c r="TSZ119" s="38"/>
      <c r="TTA119" s="42"/>
      <c r="TTB119" s="43"/>
      <c r="TTC119" s="39"/>
      <c r="TTD119" s="38"/>
      <c r="TTE119" s="40"/>
      <c r="TTF119" s="40"/>
      <c r="TTH119" s="38"/>
      <c r="TTI119" s="42"/>
      <c r="TTJ119" s="43"/>
      <c r="TTK119" s="39"/>
      <c r="TTL119" s="38"/>
      <c r="TTM119" s="40"/>
      <c r="TTN119" s="40"/>
      <c r="TTP119" s="38"/>
      <c r="TTQ119" s="42"/>
      <c r="TTR119" s="43"/>
      <c r="TTS119" s="39"/>
      <c r="TTT119" s="38"/>
      <c r="TTU119" s="40"/>
      <c r="TTV119" s="40"/>
      <c r="TTX119" s="38"/>
      <c r="TTY119" s="42"/>
      <c r="TTZ119" s="43"/>
      <c r="TUA119" s="39"/>
      <c r="TUB119" s="38"/>
      <c r="TUC119" s="40"/>
      <c r="TUD119" s="40"/>
      <c r="TUF119" s="38"/>
      <c r="TUG119" s="42"/>
      <c r="TUH119" s="43"/>
      <c r="TUI119" s="39"/>
      <c r="TUJ119" s="38"/>
      <c r="TUK119" s="40"/>
      <c r="TUL119" s="40"/>
      <c r="TUN119" s="38"/>
      <c r="TUO119" s="42"/>
      <c r="TUP119" s="43"/>
      <c r="TUQ119" s="39"/>
      <c r="TUR119" s="38"/>
      <c r="TUS119" s="40"/>
      <c r="TUT119" s="40"/>
      <c r="TUV119" s="38"/>
      <c r="TUW119" s="42"/>
      <c r="TUX119" s="43"/>
      <c r="TUY119" s="39"/>
      <c r="TUZ119" s="38"/>
      <c r="TVA119" s="40"/>
      <c r="TVB119" s="40"/>
      <c r="TVD119" s="38"/>
      <c r="TVE119" s="42"/>
      <c r="TVF119" s="43"/>
      <c r="TVG119" s="39"/>
      <c r="TVH119" s="38"/>
      <c r="TVI119" s="40"/>
      <c r="TVJ119" s="40"/>
      <c r="TVL119" s="38"/>
      <c r="TVM119" s="42"/>
      <c r="TVN119" s="43"/>
      <c r="TVO119" s="39"/>
      <c r="TVP119" s="38"/>
      <c r="TVQ119" s="40"/>
      <c r="TVR119" s="40"/>
      <c r="TVT119" s="38"/>
      <c r="TVU119" s="42"/>
      <c r="TVV119" s="43"/>
      <c r="TVW119" s="39"/>
      <c r="TVX119" s="38"/>
      <c r="TVY119" s="40"/>
      <c r="TVZ119" s="40"/>
      <c r="TWB119" s="38"/>
      <c r="TWC119" s="42"/>
      <c r="TWD119" s="43"/>
      <c r="TWE119" s="39"/>
      <c r="TWF119" s="38"/>
      <c r="TWG119" s="40"/>
      <c r="TWH119" s="40"/>
      <c r="TWJ119" s="38"/>
      <c r="TWK119" s="42"/>
      <c r="TWL119" s="43"/>
      <c r="TWM119" s="39"/>
      <c r="TWN119" s="38"/>
      <c r="TWO119" s="40"/>
      <c r="TWP119" s="40"/>
      <c r="TWR119" s="38"/>
      <c r="TWS119" s="42"/>
      <c r="TWT119" s="43"/>
      <c r="TWU119" s="39"/>
      <c r="TWV119" s="38"/>
      <c r="TWW119" s="40"/>
      <c r="TWX119" s="40"/>
      <c r="TWZ119" s="38"/>
      <c r="TXA119" s="42"/>
      <c r="TXB119" s="43"/>
      <c r="TXC119" s="39"/>
      <c r="TXD119" s="38"/>
      <c r="TXE119" s="40"/>
      <c r="TXF119" s="40"/>
      <c r="TXH119" s="38"/>
      <c r="TXI119" s="42"/>
      <c r="TXJ119" s="43"/>
      <c r="TXK119" s="39"/>
      <c r="TXL119" s="38"/>
      <c r="TXM119" s="40"/>
      <c r="TXN119" s="40"/>
      <c r="TXP119" s="38"/>
      <c r="TXQ119" s="42"/>
      <c r="TXR119" s="43"/>
      <c r="TXS119" s="39"/>
      <c r="TXT119" s="38"/>
      <c r="TXU119" s="40"/>
      <c r="TXV119" s="40"/>
      <c r="TXX119" s="38"/>
      <c r="TXY119" s="42"/>
      <c r="TXZ119" s="43"/>
      <c r="TYA119" s="39"/>
      <c r="TYB119" s="38"/>
      <c r="TYC119" s="40"/>
      <c r="TYD119" s="40"/>
      <c r="TYF119" s="38"/>
      <c r="TYG119" s="42"/>
      <c r="TYH119" s="43"/>
      <c r="TYI119" s="39"/>
      <c r="TYJ119" s="38"/>
      <c r="TYK119" s="40"/>
      <c r="TYL119" s="40"/>
      <c r="TYN119" s="38"/>
      <c r="TYO119" s="42"/>
      <c r="TYP119" s="43"/>
      <c r="TYQ119" s="39"/>
      <c r="TYR119" s="38"/>
      <c r="TYS119" s="40"/>
      <c r="TYT119" s="40"/>
      <c r="TYV119" s="38"/>
      <c r="TYW119" s="42"/>
      <c r="TYX119" s="43"/>
      <c r="TYY119" s="39"/>
      <c r="TYZ119" s="38"/>
      <c r="TZA119" s="40"/>
      <c r="TZB119" s="40"/>
      <c r="TZD119" s="38"/>
      <c r="TZE119" s="42"/>
      <c r="TZF119" s="43"/>
      <c r="TZG119" s="39"/>
      <c r="TZH119" s="38"/>
      <c r="TZI119" s="40"/>
      <c r="TZJ119" s="40"/>
      <c r="TZL119" s="38"/>
      <c r="TZM119" s="42"/>
      <c r="TZN119" s="43"/>
      <c r="TZO119" s="39"/>
      <c r="TZP119" s="38"/>
      <c r="TZQ119" s="40"/>
      <c r="TZR119" s="40"/>
      <c r="TZT119" s="38"/>
      <c r="TZU119" s="42"/>
      <c r="TZV119" s="43"/>
      <c r="TZW119" s="39"/>
      <c r="TZX119" s="38"/>
      <c r="TZY119" s="40"/>
      <c r="TZZ119" s="40"/>
      <c r="UAB119" s="38"/>
      <c r="UAC119" s="42"/>
      <c r="UAD119" s="43"/>
      <c r="UAE119" s="39"/>
      <c r="UAF119" s="38"/>
      <c r="UAG119" s="40"/>
      <c r="UAH119" s="40"/>
      <c r="UAJ119" s="38"/>
      <c r="UAK119" s="42"/>
      <c r="UAL119" s="43"/>
      <c r="UAM119" s="39"/>
      <c r="UAN119" s="38"/>
      <c r="UAO119" s="40"/>
      <c r="UAP119" s="40"/>
      <c r="UAR119" s="38"/>
      <c r="UAS119" s="42"/>
      <c r="UAT119" s="43"/>
      <c r="UAU119" s="39"/>
      <c r="UAV119" s="38"/>
      <c r="UAW119" s="40"/>
      <c r="UAX119" s="40"/>
      <c r="UAZ119" s="38"/>
      <c r="UBA119" s="42"/>
      <c r="UBB119" s="43"/>
      <c r="UBC119" s="39"/>
      <c r="UBD119" s="38"/>
      <c r="UBE119" s="40"/>
      <c r="UBF119" s="40"/>
      <c r="UBH119" s="38"/>
      <c r="UBI119" s="42"/>
      <c r="UBJ119" s="43"/>
      <c r="UBK119" s="39"/>
      <c r="UBL119" s="38"/>
      <c r="UBM119" s="40"/>
      <c r="UBN119" s="40"/>
      <c r="UBP119" s="38"/>
      <c r="UBQ119" s="42"/>
      <c r="UBR119" s="43"/>
      <c r="UBS119" s="39"/>
      <c r="UBT119" s="38"/>
      <c r="UBU119" s="40"/>
      <c r="UBV119" s="40"/>
      <c r="UBX119" s="38"/>
      <c r="UBY119" s="42"/>
      <c r="UBZ119" s="43"/>
      <c r="UCA119" s="39"/>
      <c r="UCB119" s="38"/>
      <c r="UCC119" s="40"/>
      <c r="UCD119" s="40"/>
      <c r="UCF119" s="38"/>
      <c r="UCG119" s="42"/>
      <c r="UCH119" s="43"/>
      <c r="UCI119" s="39"/>
      <c r="UCJ119" s="38"/>
      <c r="UCK119" s="40"/>
      <c r="UCL119" s="40"/>
      <c r="UCN119" s="38"/>
      <c r="UCO119" s="42"/>
      <c r="UCP119" s="43"/>
      <c r="UCQ119" s="39"/>
      <c r="UCR119" s="38"/>
      <c r="UCS119" s="40"/>
      <c r="UCT119" s="40"/>
      <c r="UCV119" s="38"/>
      <c r="UCW119" s="42"/>
      <c r="UCX119" s="43"/>
      <c r="UCY119" s="39"/>
      <c r="UCZ119" s="38"/>
      <c r="UDA119" s="40"/>
      <c r="UDB119" s="40"/>
      <c r="UDD119" s="38"/>
      <c r="UDE119" s="42"/>
      <c r="UDF119" s="43"/>
      <c r="UDG119" s="39"/>
      <c r="UDH119" s="38"/>
      <c r="UDI119" s="40"/>
      <c r="UDJ119" s="40"/>
      <c r="UDL119" s="38"/>
      <c r="UDM119" s="42"/>
      <c r="UDN119" s="43"/>
      <c r="UDO119" s="39"/>
      <c r="UDP119" s="38"/>
      <c r="UDQ119" s="40"/>
      <c r="UDR119" s="40"/>
      <c r="UDT119" s="38"/>
      <c r="UDU119" s="42"/>
      <c r="UDV119" s="43"/>
      <c r="UDW119" s="39"/>
      <c r="UDX119" s="38"/>
      <c r="UDY119" s="40"/>
      <c r="UDZ119" s="40"/>
      <c r="UEB119" s="38"/>
      <c r="UEC119" s="42"/>
      <c r="UED119" s="43"/>
      <c r="UEE119" s="39"/>
      <c r="UEF119" s="38"/>
      <c r="UEG119" s="40"/>
      <c r="UEH119" s="40"/>
      <c r="UEJ119" s="38"/>
      <c r="UEK119" s="42"/>
      <c r="UEL119" s="43"/>
      <c r="UEM119" s="39"/>
      <c r="UEN119" s="38"/>
      <c r="UEO119" s="40"/>
      <c r="UEP119" s="40"/>
      <c r="UER119" s="38"/>
      <c r="UES119" s="42"/>
      <c r="UET119" s="43"/>
      <c r="UEU119" s="39"/>
      <c r="UEV119" s="38"/>
      <c r="UEW119" s="40"/>
      <c r="UEX119" s="40"/>
      <c r="UEZ119" s="38"/>
      <c r="UFA119" s="42"/>
      <c r="UFB119" s="43"/>
      <c r="UFC119" s="39"/>
      <c r="UFD119" s="38"/>
      <c r="UFE119" s="40"/>
      <c r="UFF119" s="40"/>
      <c r="UFH119" s="38"/>
      <c r="UFI119" s="42"/>
      <c r="UFJ119" s="43"/>
      <c r="UFK119" s="39"/>
      <c r="UFL119" s="38"/>
      <c r="UFM119" s="40"/>
      <c r="UFN119" s="40"/>
      <c r="UFP119" s="38"/>
      <c r="UFQ119" s="42"/>
      <c r="UFR119" s="43"/>
      <c r="UFS119" s="39"/>
      <c r="UFT119" s="38"/>
      <c r="UFU119" s="40"/>
      <c r="UFV119" s="40"/>
      <c r="UFX119" s="38"/>
      <c r="UFY119" s="42"/>
      <c r="UFZ119" s="43"/>
      <c r="UGA119" s="39"/>
      <c r="UGB119" s="38"/>
      <c r="UGC119" s="40"/>
      <c r="UGD119" s="40"/>
      <c r="UGF119" s="38"/>
      <c r="UGG119" s="42"/>
      <c r="UGH119" s="43"/>
      <c r="UGI119" s="39"/>
      <c r="UGJ119" s="38"/>
      <c r="UGK119" s="40"/>
      <c r="UGL119" s="40"/>
      <c r="UGN119" s="38"/>
      <c r="UGO119" s="42"/>
      <c r="UGP119" s="43"/>
      <c r="UGQ119" s="39"/>
      <c r="UGR119" s="38"/>
      <c r="UGS119" s="40"/>
      <c r="UGT119" s="40"/>
      <c r="UGV119" s="38"/>
      <c r="UGW119" s="42"/>
      <c r="UGX119" s="43"/>
      <c r="UGY119" s="39"/>
      <c r="UGZ119" s="38"/>
      <c r="UHA119" s="40"/>
      <c r="UHB119" s="40"/>
      <c r="UHD119" s="38"/>
      <c r="UHE119" s="42"/>
      <c r="UHF119" s="43"/>
      <c r="UHG119" s="39"/>
      <c r="UHH119" s="38"/>
      <c r="UHI119" s="40"/>
      <c r="UHJ119" s="40"/>
      <c r="UHL119" s="38"/>
      <c r="UHM119" s="42"/>
      <c r="UHN119" s="43"/>
      <c r="UHO119" s="39"/>
      <c r="UHP119" s="38"/>
      <c r="UHQ119" s="40"/>
      <c r="UHR119" s="40"/>
      <c r="UHT119" s="38"/>
      <c r="UHU119" s="42"/>
      <c r="UHV119" s="43"/>
      <c r="UHW119" s="39"/>
      <c r="UHX119" s="38"/>
      <c r="UHY119" s="40"/>
      <c r="UHZ119" s="40"/>
      <c r="UIB119" s="38"/>
      <c r="UIC119" s="42"/>
      <c r="UID119" s="43"/>
      <c r="UIE119" s="39"/>
      <c r="UIF119" s="38"/>
      <c r="UIG119" s="40"/>
      <c r="UIH119" s="40"/>
      <c r="UIJ119" s="38"/>
      <c r="UIK119" s="42"/>
      <c r="UIL119" s="43"/>
      <c r="UIM119" s="39"/>
      <c r="UIN119" s="38"/>
      <c r="UIO119" s="40"/>
      <c r="UIP119" s="40"/>
      <c r="UIR119" s="38"/>
      <c r="UIS119" s="42"/>
      <c r="UIT119" s="43"/>
      <c r="UIU119" s="39"/>
      <c r="UIV119" s="38"/>
      <c r="UIW119" s="40"/>
      <c r="UIX119" s="40"/>
      <c r="UIZ119" s="38"/>
      <c r="UJA119" s="42"/>
      <c r="UJB119" s="43"/>
      <c r="UJC119" s="39"/>
      <c r="UJD119" s="38"/>
      <c r="UJE119" s="40"/>
      <c r="UJF119" s="40"/>
      <c r="UJH119" s="38"/>
      <c r="UJI119" s="42"/>
      <c r="UJJ119" s="43"/>
      <c r="UJK119" s="39"/>
      <c r="UJL119" s="38"/>
      <c r="UJM119" s="40"/>
      <c r="UJN119" s="40"/>
      <c r="UJP119" s="38"/>
      <c r="UJQ119" s="42"/>
      <c r="UJR119" s="43"/>
      <c r="UJS119" s="39"/>
      <c r="UJT119" s="38"/>
      <c r="UJU119" s="40"/>
      <c r="UJV119" s="40"/>
      <c r="UJX119" s="38"/>
      <c r="UJY119" s="42"/>
      <c r="UJZ119" s="43"/>
      <c r="UKA119" s="39"/>
      <c r="UKB119" s="38"/>
      <c r="UKC119" s="40"/>
      <c r="UKD119" s="40"/>
      <c r="UKF119" s="38"/>
      <c r="UKG119" s="42"/>
      <c r="UKH119" s="43"/>
      <c r="UKI119" s="39"/>
      <c r="UKJ119" s="38"/>
      <c r="UKK119" s="40"/>
      <c r="UKL119" s="40"/>
      <c r="UKN119" s="38"/>
      <c r="UKO119" s="42"/>
      <c r="UKP119" s="43"/>
      <c r="UKQ119" s="39"/>
      <c r="UKR119" s="38"/>
      <c r="UKS119" s="40"/>
      <c r="UKT119" s="40"/>
      <c r="UKV119" s="38"/>
      <c r="UKW119" s="42"/>
      <c r="UKX119" s="43"/>
      <c r="UKY119" s="39"/>
      <c r="UKZ119" s="38"/>
      <c r="ULA119" s="40"/>
      <c r="ULB119" s="40"/>
      <c r="ULD119" s="38"/>
      <c r="ULE119" s="42"/>
      <c r="ULF119" s="43"/>
      <c r="ULG119" s="39"/>
      <c r="ULH119" s="38"/>
      <c r="ULI119" s="40"/>
      <c r="ULJ119" s="40"/>
      <c r="ULL119" s="38"/>
      <c r="ULM119" s="42"/>
      <c r="ULN119" s="43"/>
      <c r="ULO119" s="39"/>
      <c r="ULP119" s="38"/>
      <c r="ULQ119" s="40"/>
      <c r="ULR119" s="40"/>
      <c r="ULT119" s="38"/>
      <c r="ULU119" s="42"/>
      <c r="ULV119" s="43"/>
      <c r="ULW119" s="39"/>
      <c r="ULX119" s="38"/>
      <c r="ULY119" s="40"/>
      <c r="ULZ119" s="40"/>
      <c r="UMB119" s="38"/>
      <c r="UMC119" s="42"/>
      <c r="UMD119" s="43"/>
      <c r="UME119" s="39"/>
      <c r="UMF119" s="38"/>
      <c r="UMG119" s="40"/>
      <c r="UMH119" s="40"/>
      <c r="UMJ119" s="38"/>
      <c r="UMK119" s="42"/>
      <c r="UML119" s="43"/>
      <c r="UMM119" s="39"/>
      <c r="UMN119" s="38"/>
      <c r="UMO119" s="40"/>
      <c r="UMP119" s="40"/>
      <c r="UMR119" s="38"/>
      <c r="UMS119" s="42"/>
      <c r="UMT119" s="43"/>
      <c r="UMU119" s="39"/>
      <c r="UMV119" s="38"/>
      <c r="UMW119" s="40"/>
      <c r="UMX119" s="40"/>
      <c r="UMZ119" s="38"/>
      <c r="UNA119" s="42"/>
      <c r="UNB119" s="43"/>
      <c r="UNC119" s="39"/>
      <c r="UND119" s="38"/>
      <c r="UNE119" s="40"/>
      <c r="UNF119" s="40"/>
      <c r="UNH119" s="38"/>
      <c r="UNI119" s="42"/>
      <c r="UNJ119" s="43"/>
      <c r="UNK119" s="39"/>
      <c r="UNL119" s="38"/>
      <c r="UNM119" s="40"/>
      <c r="UNN119" s="40"/>
      <c r="UNP119" s="38"/>
      <c r="UNQ119" s="42"/>
      <c r="UNR119" s="43"/>
      <c r="UNS119" s="39"/>
      <c r="UNT119" s="38"/>
      <c r="UNU119" s="40"/>
      <c r="UNV119" s="40"/>
      <c r="UNX119" s="38"/>
      <c r="UNY119" s="42"/>
      <c r="UNZ119" s="43"/>
      <c r="UOA119" s="39"/>
      <c r="UOB119" s="38"/>
      <c r="UOC119" s="40"/>
      <c r="UOD119" s="40"/>
      <c r="UOF119" s="38"/>
      <c r="UOG119" s="42"/>
      <c r="UOH119" s="43"/>
      <c r="UOI119" s="39"/>
      <c r="UOJ119" s="38"/>
      <c r="UOK119" s="40"/>
      <c r="UOL119" s="40"/>
      <c r="UON119" s="38"/>
      <c r="UOO119" s="42"/>
      <c r="UOP119" s="43"/>
      <c r="UOQ119" s="39"/>
      <c r="UOR119" s="38"/>
      <c r="UOS119" s="40"/>
      <c r="UOT119" s="40"/>
      <c r="UOV119" s="38"/>
      <c r="UOW119" s="42"/>
      <c r="UOX119" s="43"/>
      <c r="UOY119" s="39"/>
      <c r="UOZ119" s="38"/>
      <c r="UPA119" s="40"/>
      <c r="UPB119" s="40"/>
      <c r="UPD119" s="38"/>
      <c r="UPE119" s="42"/>
      <c r="UPF119" s="43"/>
      <c r="UPG119" s="39"/>
      <c r="UPH119" s="38"/>
      <c r="UPI119" s="40"/>
      <c r="UPJ119" s="40"/>
      <c r="UPL119" s="38"/>
      <c r="UPM119" s="42"/>
      <c r="UPN119" s="43"/>
      <c r="UPO119" s="39"/>
      <c r="UPP119" s="38"/>
      <c r="UPQ119" s="40"/>
      <c r="UPR119" s="40"/>
      <c r="UPT119" s="38"/>
      <c r="UPU119" s="42"/>
      <c r="UPV119" s="43"/>
      <c r="UPW119" s="39"/>
      <c r="UPX119" s="38"/>
      <c r="UPY119" s="40"/>
      <c r="UPZ119" s="40"/>
      <c r="UQB119" s="38"/>
      <c r="UQC119" s="42"/>
      <c r="UQD119" s="43"/>
      <c r="UQE119" s="39"/>
      <c r="UQF119" s="38"/>
      <c r="UQG119" s="40"/>
      <c r="UQH119" s="40"/>
      <c r="UQJ119" s="38"/>
      <c r="UQK119" s="42"/>
      <c r="UQL119" s="43"/>
      <c r="UQM119" s="39"/>
      <c r="UQN119" s="38"/>
      <c r="UQO119" s="40"/>
      <c r="UQP119" s="40"/>
      <c r="UQR119" s="38"/>
      <c r="UQS119" s="42"/>
      <c r="UQT119" s="43"/>
      <c r="UQU119" s="39"/>
      <c r="UQV119" s="38"/>
      <c r="UQW119" s="40"/>
      <c r="UQX119" s="40"/>
      <c r="UQZ119" s="38"/>
      <c r="URA119" s="42"/>
      <c r="URB119" s="43"/>
      <c r="URC119" s="39"/>
      <c r="URD119" s="38"/>
      <c r="URE119" s="40"/>
      <c r="URF119" s="40"/>
      <c r="URH119" s="38"/>
      <c r="URI119" s="42"/>
      <c r="URJ119" s="43"/>
      <c r="URK119" s="39"/>
      <c r="URL119" s="38"/>
      <c r="URM119" s="40"/>
      <c r="URN119" s="40"/>
      <c r="URP119" s="38"/>
      <c r="URQ119" s="42"/>
      <c r="URR119" s="43"/>
      <c r="URS119" s="39"/>
      <c r="URT119" s="38"/>
      <c r="URU119" s="40"/>
      <c r="URV119" s="40"/>
      <c r="URX119" s="38"/>
      <c r="URY119" s="42"/>
      <c r="URZ119" s="43"/>
      <c r="USA119" s="39"/>
      <c r="USB119" s="38"/>
      <c r="USC119" s="40"/>
      <c r="USD119" s="40"/>
      <c r="USF119" s="38"/>
      <c r="USG119" s="42"/>
      <c r="USH119" s="43"/>
      <c r="USI119" s="39"/>
      <c r="USJ119" s="38"/>
      <c r="USK119" s="40"/>
      <c r="USL119" s="40"/>
      <c r="USN119" s="38"/>
      <c r="USO119" s="42"/>
      <c r="USP119" s="43"/>
      <c r="USQ119" s="39"/>
      <c r="USR119" s="38"/>
      <c r="USS119" s="40"/>
      <c r="UST119" s="40"/>
      <c r="USV119" s="38"/>
      <c r="USW119" s="42"/>
      <c r="USX119" s="43"/>
      <c r="USY119" s="39"/>
      <c r="USZ119" s="38"/>
      <c r="UTA119" s="40"/>
      <c r="UTB119" s="40"/>
      <c r="UTD119" s="38"/>
      <c r="UTE119" s="42"/>
      <c r="UTF119" s="43"/>
      <c r="UTG119" s="39"/>
      <c r="UTH119" s="38"/>
      <c r="UTI119" s="40"/>
      <c r="UTJ119" s="40"/>
      <c r="UTL119" s="38"/>
      <c r="UTM119" s="42"/>
      <c r="UTN119" s="43"/>
      <c r="UTO119" s="39"/>
      <c r="UTP119" s="38"/>
      <c r="UTQ119" s="40"/>
      <c r="UTR119" s="40"/>
      <c r="UTT119" s="38"/>
      <c r="UTU119" s="42"/>
      <c r="UTV119" s="43"/>
      <c r="UTW119" s="39"/>
      <c r="UTX119" s="38"/>
      <c r="UTY119" s="40"/>
      <c r="UTZ119" s="40"/>
      <c r="UUB119" s="38"/>
      <c r="UUC119" s="42"/>
      <c r="UUD119" s="43"/>
      <c r="UUE119" s="39"/>
      <c r="UUF119" s="38"/>
      <c r="UUG119" s="40"/>
      <c r="UUH119" s="40"/>
      <c r="UUJ119" s="38"/>
      <c r="UUK119" s="42"/>
      <c r="UUL119" s="43"/>
      <c r="UUM119" s="39"/>
      <c r="UUN119" s="38"/>
      <c r="UUO119" s="40"/>
      <c r="UUP119" s="40"/>
      <c r="UUR119" s="38"/>
      <c r="UUS119" s="42"/>
      <c r="UUT119" s="43"/>
      <c r="UUU119" s="39"/>
      <c r="UUV119" s="38"/>
      <c r="UUW119" s="40"/>
      <c r="UUX119" s="40"/>
      <c r="UUZ119" s="38"/>
      <c r="UVA119" s="42"/>
      <c r="UVB119" s="43"/>
      <c r="UVC119" s="39"/>
      <c r="UVD119" s="38"/>
      <c r="UVE119" s="40"/>
      <c r="UVF119" s="40"/>
      <c r="UVH119" s="38"/>
      <c r="UVI119" s="42"/>
      <c r="UVJ119" s="43"/>
      <c r="UVK119" s="39"/>
      <c r="UVL119" s="38"/>
      <c r="UVM119" s="40"/>
      <c r="UVN119" s="40"/>
      <c r="UVP119" s="38"/>
      <c r="UVQ119" s="42"/>
      <c r="UVR119" s="43"/>
      <c r="UVS119" s="39"/>
      <c r="UVT119" s="38"/>
      <c r="UVU119" s="40"/>
      <c r="UVV119" s="40"/>
      <c r="UVX119" s="38"/>
      <c r="UVY119" s="42"/>
      <c r="UVZ119" s="43"/>
      <c r="UWA119" s="39"/>
      <c r="UWB119" s="38"/>
      <c r="UWC119" s="40"/>
      <c r="UWD119" s="40"/>
      <c r="UWF119" s="38"/>
      <c r="UWG119" s="42"/>
      <c r="UWH119" s="43"/>
      <c r="UWI119" s="39"/>
      <c r="UWJ119" s="38"/>
      <c r="UWK119" s="40"/>
      <c r="UWL119" s="40"/>
      <c r="UWN119" s="38"/>
      <c r="UWO119" s="42"/>
      <c r="UWP119" s="43"/>
      <c r="UWQ119" s="39"/>
      <c r="UWR119" s="38"/>
      <c r="UWS119" s="40"/>
      <c r="UWT119" s="40"/>
      <c r="UWV119" s="38"/>
      <c r="UWW119" s="42"/>
      <c r="UWX119" s="43"/>
      <c r="UWY119" s="39"/>
      <c r="UWZ119" s="38"/>
      <c r="UXA119" s="40"/>
      <c r="UXB119" s="40"/>
      <c r="UXD119" s="38"/>
      <c r="UXE119" s="42"/>
      <c r="UXF119" s="43"/>
      <c r="UXG119" s="39"/>
      <c r="UXH119" s="38"/>
      <c r="UXI119" s="40"/>
      <c r="UXJ119" s="40"/>
      <c r="UXL119" s="38"/>
      <c r="UXM119" s="42"/>
      <c r="UXN119" s="43"/>
      <c r="UXO119" s="39"/>
      <c r="UXP119" s="38"/>
      <c r="UXQ119" s="40"/>
      <c r="UXR119" s="40"/>
      <c r="UXT119" s="38"/>
      <c r="UXU119" s="42"/>
      <c r="UXV119" s="43"/>
      <c r="UXW119" s="39"/>
      <c r="UXX119" s="38"/>
      <c r="UXY119" s="40"/>
      <c r="UXZ119" s="40"/>
      <c r="UYB119" s="38"/>
      <c r="UYC119" s="42"/>
      <c r="UYD119" s="43"/>
      <c r="UYE119" s="39"/>
      <c r="UYF119" s="38"/>
      <c r="UYG119" s="40"/>
      <c r="UYH119" s="40"/>
      <c r="UYJ119" s="38"/>
      <c r="UYK119" s="42"/>
      <c r="UYL119" s="43"/>
      <c r="UYM119" s="39"/>
      <c r="UYN119" s="38"/>
      <c r="UYO119" s="40"/>
      <c r="UYP119" s="40"/>
      <c r="UYR119" s="38"/>
      <c r="UYS119" s="42"/>
      <c r="UYT119" s="43"/>
      <c r="UYU119" s="39"/>
      <c r="UYV119" s="38"/>
      <c r="UYW119" s="40"/>
      <c r="UYX119" s="40"/>
      <c r="UYZ119" s="38"/>
      <c r="UZA119" s="42"/>
      <c r="UZB119" s="43"/>
      <c r="UZC119" s="39"/>
      <c r="UZD119" s="38"/>
      <c r="UZE119" s="40"/>
      <c r="UZF119" s="40"/>
      <c r="UZH119" s="38"/>
      <c r="UZI119" s="42"/>
      <c r="UZJ119" s="43"/>
      <c r="UZK119" s="39"/>
      <c r="UZL119" s="38"/>
      <c r="UZM119" s="40"/>
      <c r="UZN119" s="40"/>
      <c r="UZP119" s="38"/>
      <c r="UZQ119" s="42"/>
      <c r="UZR119" s="43"/>
      <c r="UZS119" s="39"/>
      <c r="UZT119" s="38"/>
      <c r="UZU119" s="40"/>
      <c r="UZV119" s="40"/>
      <c r="UZX119" s="38"/>
      <c r="UZY119" s="42"/>
      <c r="UZZ119" s="43"/>
      <c r="VAA119" s="39"/>
      <c r="VAB119" s="38"/>
      <c r="VAC119" s="40"/>
      <c r="VAD119" s="40"/>
      <c r="VAF119" s="38"/>
      <c r="VAG119" s="42"/>
      <c r="VAH119" s="43"/>
      <c r="VAI119" s="39"/>
      <c r="VAJ119" s="38"/>
      <c r="VAK119" s="40"/>
      <c r="VAL119" s="40"/>
      <c r="VAN119" s="38"/>
      <c r="VAO119" s="42"/>
      <c r="VAP119" s="43"/>
      <c r="VAQ119" s="39"/>
      <c r="VAR119" s="38"/>
      <c r="VAS119" s="40"/>
      <c r="VAT119" s="40"/>
      <c r="VAV119" s="38"/>
      <c r="VAW119" s="42"/>
      <c r="VAX119" s="43"/>
      <c r="VAY119" s="39"/>
      <c r="VAZ119" s="38"/>
      <c r="VBA119" s="40"/>
      <c r="VBB119" s="40"/>
      <c r="VBD119" s="38"/>
      <c r="VBE119" s="42"/>
      <c r="VBF119" s="43"/>
      <c r="VBG119" s="39"/>
      <c r="VBH119" s="38"/>
      <c r="VBI119" s="40"/>
      <c r="VBJ119" s="40"/>
      <c r="VBL119" s="38"/>
      <c r="VBM119" s="42"/>
      <c r="VBN119" s="43"/>
      <c r="VBO119" s="39"/>
      <c r="VBP119" s="38"/>
      <c r="VBQ119" s="40"/>
      <c r="VBR119" s="40"/>
      <c r="VBT119" s="38"/>
      <c r="VBU119" s="42"/>
      <c r="VBV119" s="43"/>
      <c r="VBW119" s="39"/>
      <c r="VBX119" s="38"/>
      <c r="VBY119" s="40"/>
      <c r="VBZ119" s="40"/>
      <c r="VCB119" s="38"/>
      <c r="VCC119" s="42"/>
      <c r="VCD119" s="43"/>
      <c r="VCE119" s="39"/>
      <c r="VCF119" s="38"/>
      <c r="VCG119" s="40"/>
      <c r="VCH119" s="40"/>
      <c r="VCJ119" s="38"/>
      <c r="VCK119" s="42"/>
      <c r="VCL119" s="43"/>
      <c r="VCM119" s="39"/>
      <c r="VCN119" s="38"/>
      <c r="VCO119" s="40"/>
      <c r="VCP119" s="40"/>
      <c r="VCR119" s="38"/>
      <c r="VCS119" s="42"/>
      <c r="VCT119" s="43"/>
      <c r="VCU119" s="39"/>
      <c r="VCV119" s="38"/>
      <c r="VCW119" s="40"/>
      <c r="VCX119" s="40"/>
      <c r="VCZ119" s="38"/>
      <c r="VDA119" s="42"/>
      <c r="VDB119" s="43"/>
      <c r="VDC119" s="39"/>
      <c r="VDD119" s="38"/>
      <c r="VDE119" s="40"/>
      <c r="VDF119" s="40"/>
      <c r="VDH119" s="38"/>
      <c r="VDI119" s="42"/>
      <c r="VDJ119" s="43"/>
      <c r="VDK119" s="39"/>
      <c r="VDL119" s="38"/>
      <c r="VDM119" s="40"/>
      <c r="VDN119" s="40"/>
      <c r="VDP119" s="38"/>
      <c r="VDQ119" s="42"/>
      <c r="VDR119" s="43"/>
      <c r="VDS119" s="39"/>
      <c r="VDT119" s="38"/>
      <c r="VDU119" s="40"/>
      <c r="VDV119" s="40"/>
      <c r="VDX119" s="38"/>
      <c r="VDY119" s="42"/>
      <c r="VDZ119" s="43"/>
      <c r="VEA119" s="39"/>
      <c r="VEB119" s="38"/>
      <c r="VEC119" s="40"/>
      <c r="VED119" s="40"/>
      <c r="VEF119" s="38"/>
      <c r="VEG119" s="42"/>
      <c r="VEH119" s="43"/>
      <c r="VEI119" s="39"/>
      <c r="VEJ119" s="38"/>
      <c r="VEK119" s="40"/>
      <c r="VEL119" s="40"/>
      <c r="VEN119" s="38"/>
      <c r="VEO119" s="42"/>
      <c r="VEP119" s="43"/>
      <c r="VEQ119" s="39"/>
      <c r="VER119" s="38"/>
      <c r="VES119" s="40"/>
      <c r="VET119" s="40"/>
      <c r="VEV119" s="38"/>
      <c r="VEW119" s="42"/>
      <c r="VEX119" s="43"/>
      <c r="VEY119" s="39"/>
      <c r="VEZ119" s="38"/>
      <c r="VFA119" s="40"/>
      <c r="VFB119" s="40"/>
      <c r="VFD119" s="38"/>
      <c r="VFE119" s="42"/>
      <c r="VFF119" s="43"/>
      <c r="VFG119" s="39"/>
      <c r="VFH119" s="38"/>
      <c r="VFI119" s="40"/>
      <c r="VFJ119" s="40"/>
      <c r="VFL119" s="38"/>
      <c r="VFM119" s="42"/>
      <c r="VFN119" s="43"/>
      <c r="VFO119" s="39"/>
      <c r="VFP119" s="38"/>
      <c r="VFQ119" s="40"/>
      <c r="VFR119" s="40"/>
      <c r="VFT119" s="38"/>
      <c r="VFU119" s="42"/>
      <c r="VFV119" s="43"/>
      <c r="VFW119" s="39"/>
      <c r="VFX119" s="38"/>
      <c r="VFY119" s="40"/>
      <c r="VFZ119" s="40"/>
      <c r="VGB119" s="38"/>
      <c r="VGC119" s="42"/>
      <c r="VGD119" s="43"/>
      <c r="VGE119" s="39"/>
      <c r="VGF119" s="38"/>
      <c r="VGG119" s="40"/>
      <c r="VGH119" s="40"/>
      <c r="VGJ119" s="38"/>
      <c r="VGK119" s="42"/>
      <c r="VGL119" s="43"/>
      <c r="VGM119" s="39"/>
      <c r="VGN119" s="38"/>
      <c r="VGO119" s="40"/>
      <c r="VGP119" s="40"/>
      <c r="VGR119" s="38"/>
      <c r="VGS119" s="42"/>
      <c r="VGT119" s="43"/>
      <c r="VGU119" s="39"/>
      <c r="VGV119" s="38"/>
      <c r="VGW119" s="40"/>
      <c r="VGX119" s="40"/>
      <c r="VGZ119" s="38"/>
      <c r="VHA119" s="42"/>
      <c r="VHB119" s="43"/>
      <c r="VHC119" s="39"/>
      <c r="VHD119" s="38"/>
      <c r="VHE119" s="40"/>
      <c r="VHF119" s="40"/>
      <c r="VHH119" s="38"/>
      <c r="VHI119" s="42"/>
      <c r="VHJ119" s="43"/>
      <c r="VHK119" s="39"/>
      <c r="VHL119" s="38"/>
      <c r="VHM119" s="40"/>
      <c r="VHN119" s="40"/>
      <c r="VHP119" s="38"/>
      <c r="VHQ119" s="42"/>
      <c r="VHR119" s="43"/>
      <c r="VHS119" s="39"/>
      <c r="VHT119" s="38"/>
      <c r="VHU119" s="40"/>
      <c r="VHV119" s="40"/>
      <c r="VHX119" s="38"/>
      <c r="VHY119" s="42"/>
      <c r="VHZ119" s="43"/>
      <c r="VIA119" s="39"/>
      <c r="VIB119" s="38"/>
      <c r="VIC119" s="40"/>
      <c r="VID119" s="40"/>
      <c r="VIF119" s="38"/>
      <c r="VIG119" s="42"/>
      <c r="VIH119" s="43"/>
      <c r="VII119" s="39"/>
      <c r="VIJ119" s="38"/>
      <c r="VIK119" s="40"/>
      <c r="VIL119" s="40"/>
      <c r="VIN119" s="38"/>
      <c r="VIO119" s="42"/>
      <c r="VIP119" s="43"/>
      <c r="VIQ119" s="39"/>
      <c r="VIR119" s="38"/>
      <c r="VIS119" s="40"/>
      <c r="VIT119" s="40"/>
      <c r="VIV119" s="38"/>
      <c r="VIW119" s="42"/>
      <c r="VIX119" s="43"/>
      <c r="VIY119" s="39"/>
      <c r="VIZ119" s="38"/>
      <c r="VJA119" s="40"/>
      <c r="VJB119" s="40"/>
      <c r="VJD119" s="38"/>
      <c r="VJE119" s="42"/>
      <c r="VJF119" s="43"/>
      <c r="VJG119" s="39"/>
      <c r="VJH119" s="38"/>
      <c r="VJI119" s="40"/>
      <c r="VJJ119" s="40"/>
      <c r="VJL119" s="38"/>
      <c r="VJM119" s="42"/>
      <c r="VJN119" s="43"/>
      <c r="VJO119" s="39"/>
      <c r="VJP119" s="38"/>
      <c r="VJQ119" s="40"/>
      <c r="VJR119" s="40"/>
      <c r="VJT119" s="38"/>
      <c r="VJU119" s="42"/>
      <c r="VJV119" s="43"/>
      <c r="VJW119" s="39"/>
      <c r="VJX119" s="38"/>
      <c r="VJY119" s="40"/>
      <c r="VJZ119" s="40"/>
      <c r="VKB119" s="38"/>
      <c r="VKC119" s="42"/>
      <c r="VKD119" s="43"/>
      <c r="VKE119" s="39"/>
      <c r="VKF119" s="38"/>
      <c r="VKG119" s="40"/>
      <c r="VKH119" s="40"/>
      <c r="VKJ119" s="38"/>
      <c r="VKK119" s="42"/>
      <c r="VKL119" s="43"/>
      <c r="VKM119" s="39"/>
      <c r="VKN119" s="38"/>
      <c r="VKO119" s="40"/>
      <c r="VKP119" s="40"/>
      <c r="VKR119" s="38"/>
      <c r="VKS119" s="42"/>
      <c r="VKT119" s="43"/>
      <c r="VKU119" s="39"/>
      <c r="VKV119" s="38"/>
      <c r="VKW119" s="40"/>
      <c r="VKX119" s="40"/>
      <c r="VKZ119" s="38"/>
      <c r="VLA119" s="42"/>
      <c r="VLB119" s="43"/>
      <c r="VLC119" s="39"/>
      <c r="VLD119" s="38"/>
      <c r="VLE119" s="40"/>
      <c r="VLF119" s="40"/>
      <c r="VLH119" s="38"/>
      <c r="VLI119" s="42"/>
      <c r="VLJ119" s="43"/>
      <c r="VLK119" s="39"/>
      <c r="VLL119" s="38"/>
      <c r="VLM119" s="40"/>
      <c r="VLN119" s="40"/>
      <c r="VLP119" s="38"/>
      <c r="VLQ119" s="42"/>
      <c r="VLR119" s="43"/>
      <c r="VLS119" s="39"/>
      <c r="VLT119" s="38"/>
      <c r="VLU119" s="40"/>
      <c r="VLV119" s="40"/>
      <c r="VLX119" s="38"/>
      <c r="VLY119" s="42"/>
      <c r="VLZ119" s="43"/>
      <c r="VMA119" s="39"/>
      <c r="VMB119" s="38"/>
      <c r="VMC119" s="40"/>
      <c r="VMD119" s="40"/>
      <c r="VMF119" s="38"/>
      <c r="VMG119" s="42"/>
      <c r="VMH119" s="43"/>
      <c r="VMI119" s="39"/>
      <c r="VMJ119" s="38"/>
      <c r="VMK119" s="40"/>
      <c r="VML119" s="40"/>
      <c r="VMN119" s="38"/>
      <c r="VMO119" s="42"/>
      <c r="VMP119" s="43"/>
      <c r="VMQ119" s="39"/>
      <c r="VMR119" s="38"/>
      <c r="VMS119" s="40"/>
      <c r="VMT119" s="40"/>
      <c r="VMV119" s="38"/>
      <c r="VMW119" s="42"/>
      <c r="VMX119" s="43"/>
      <c r="VMY119" s="39"/>
      <c r="VMZ119" s="38"/>
      <c r="VNA119" s="40"/>
      <c r="VNB119" s="40"/>
      <c r="VND119" s="38"/>
      <c r="VNE119" s="42"/>
      <c r="VNF119" s="43"/>
      <c r="VNG119" s="39"/>
      <c r="VNH119" s="38"/>
      <c r="VNI119" s="40"/>
      <c r="VNJ119" s="40"/>
      <c r="VNL119" s="38"/>
      <c r="VNM119" s="42"/>
      <c r="VNN119" s="43"/>
      <c r="VNO119" s="39"/>
      <c r="VNP119" s="38"/>
      <c r="VNQ119" s="40"/>
      <c r="VNR119" s="40"/>
      <c r="VNT119" s="38"/>
      <c r="VNU119" s="42"/>
      <c r="VNV119" s="43"/>
      <c r="VNW119" s="39"/>
      <c r="VNX119" s="38"/>
      <c r="VNY119" s="40"/>
      <c r="VNZ119" s="40"/>
      <c r="VOB119" s="38"/>
      <c r="VOC119" s="42"/>
      <c r="VOD119" s="43"/>
      <c r="VOE119" s="39"/>
      <c r="VOF119" s="38"/>
      <c r="VOG119" s="40"/>
      <c r="VOH119" s="40"/>
      <c r="VOJ119" s="38"/>
      <c r="VOK119" s="42"/>
      <c r="VOL119" s="43"/>
      <c r="VOM119" s="39"/>
      <c r="VON119" s="38"/>
      <c r="VOO119" s="40"/>
      <c r="VOP119" s="40"/>
      <c r="VOR119" s="38"/>
      <c r="VOS119" s="42"/>
      <c r="VOT119" s="43"/>
      <c r="VOU119" s="39"/>
      <c r="VOV119" s="38"/>
      <c r="VOW119" s="40"/>
      <c r="VOX119" s="40"/>
      <c r="VOZ119" s="38"/>
      <c r="VPA119" s="42"/>
      <c r="VPB119" s="43"/>
      <c r="VPC119" s="39"/>
      <c r="VPD119" s="38"/>
      <c r="VPE119" s="40"/>
      <c r="VPF119" s="40"/>
      <c r="VPH119" s="38"/>
      <c r="VPI119" s="42"/>
      <c r="VPJ119" s="43"/>
      <c r="VPK119" s="39"/>
      <c r="VPL119" s="38"/>
      <c r="VPM119" s="40"/>
      <c r="VPN119" s="40"/>
      <c r="VPP119" s="38"/>
      <c r="VPQ119" s="42"/>
      <c r="VPR119" s="43"/>
      <c r="VPS119" s="39"/>
      <c r="VPT119" s="38"/>
      <c r="VPU119" s="40"/>
      <c r="VPV119" s="40"/>
      <c r="VPX119" s="38"/>
      <c r="VPY119" s="42"/>
      <c r="VPZ119" s="43"/>
      <c r="VQA119" s="39"/>
      <c r="VQB119" s="38"/>
      <c r="VQC119" s="40"/>
      <c r="VQD119" s="40"/>
      <c r="VQF119" s="38"/>
      <c r="VQG119" s="42"/>
      <c r="VQH119" s="43"/>
      <c r="VQI119" s="39"/>
      <c r="VQJ119" s="38"/>
      <c r="VQK119" s="40"/>
      <c r="VQL119" s="40"/>
      <c r="VQN119" s="38"/>
      <c r="VQO119" s="42"/>
      <c r="VQP119" s="43"/>
      <c r="VQQ119" s="39"/>
      <c r="VQR119" s="38"/>
      <c r="VQS119" s="40"/>
      <c r="VQT119" s="40"/>
      <c r="VQV119" s="38"/>
      <c r="VQW119" s="42"/>
      <c r="VQX119" s="43"/>
      <c r="VQY119" s="39"/>
      <c r="VQZ119" s="38"/>
      <c r="VRA119" s="40"/>
      <c r="VRB119" s="40"/>
      <c r="VRD119" s="38"/>
      <c r="VRE119" s="42"/>
      <c r="VRF119" s="43"/>
      <c r="VRG119" s="39"/>
      <c r="VRH119" s="38"/>
      <c r="VRI119" s="40"/>
      <c r="VRJ119" s="40"/>
      <c r="VRL119" s="38"/>
      <c r="VRM119" s="42"/>
      <c r="VRN119" s="43"/>
      <c r="VRO119" s="39"/>
      <c r="VRP119" s="38"/>
      <c r="VRQ119" s="40"/>
      <c r="VRR119" s="40"/>
      <c r="VRT119" s="38"/>
      <c r="VRU119" s="42"/>
      <c r="VRV119" s="43"/>
      <c r="VRW119" s="39"/>
      <c r="VRX119" s="38"/>
      <c r="VRY119" s="40"/>
      <c r="VRZ119" s="40"/>
      <c r="VSB119" s="38"/>
      <c r="VSC119" s="42"/>
      <c r="VSD119" s="43"/>
      <c r="VSE119" s="39"/>
      <c r="VSF119" s="38"/>
      <c r="VSG119" s="40"/>
      <c r="VSH119" s="40"/>
      <c r="VSJ119" s="38"/>
      <c r="VSK119" s="42"/>
      <c r="VSL119" s="43"/>
      <c r="VSM119" s="39"/>
      <c r="VSN119" s="38"/>
      <c r="VSO119" s="40"/>
      <c r="VSP119" s="40"/>
      <c r="VSR119" s="38"/>
      <c r="VSS119" s="42"/>
      <c r="VST119" s="43"/>
      <c r="VSU119" s="39"/>
      <c r="VSV119" s="38"/>
      <c r="VSW119" s="40"/>
      <c r="VSX119" s="40"/>
      <c r="VSZ119" s="38"/>
      <c r="VTA119" s="42"/>
      <c r="VTB119" s="43"/>
      <c r="VTC119" s="39"/>
      <c r="VTD119" s="38"/>
      <c r="VTE119" s="40"/>
      <c r="VTF119" s="40"/>
      <c r="VTH119" s="38"/>
      <c r="VTI119" s="42"/>
      <c r="VTJ119" s="43"/>
      <c r="VTK119" s="39"/>
      <c r="VTL119" s="38"/>
      <c r="VTM119" s="40"/>
      <c r="VTN119" s="40"/>
      <c r="VTP119" s="38"/>
      <c r="VTQ119" s="42"/>
      <c r="VTR119" s="43"/>
      <c r="VTS119" s="39"/>
      <c r="VTT119" s="38"/>
      <c r="VTU119" s="40"/>
      <c r="VTV119" s="40"/>
      <c r="VTX119" s="38"/>
      <c r="VTY119" s="42"/>
      <c r="VTZ119" s="43"/>
      <c r="VUA119" s="39"/>
      <c r="VUB119" s="38"/>
      <c r="VUC119" s="40"/>
      <c r="VUD119" s="40"/>
      <c r="VUF119" s="38"/>
      <c r="VUG119" s="42"/>
      <c r="VUH119" s="43"/>
      <c r="VUI119" s="39"/>
      <c r="VUJ119" s="38"/>
      <c r="VUK119" s="40"/>
      <c r="VUL119" s="40"/>
      <c r="VUN119" s="38"/>
      <c r="VUO119" s="42"/>
      <c r="VUP119" s="43"/>
      <c r="VUQ119" s="39"/>
      <c r="VUR119" s="38"/>
      <c r="VUS119" s="40"/>
      <c r="VUT119" s="40"/>
      <c r="VUV119" s="38"/>
      <c r="VUW119" s="42"/>
      <c r="VUX119" s="43"/>
      <c r="VUY119" s="39"/>
      <c r="VUZ119" s="38"/>
      <c r="VVA119" s="40"/>
      <c r="VVB119" s="40"/>
      <c r="VVD119" s="38"/>
      <c r="VVE119" s="42"/>
      <c r="VVF119" s="43"/>
      <c r="VVG119" s="39"/>
      <c r="VVH119" s="38"/>
      <c r="VVI119" s="40"/>
      <c r="VVJ119" s="40"/>
      <c r="VVL119" s="38"/>
      <c r="VVM119" s="42"/>
      <c r="VVN119" s="43"/>
      <c r="VVO119" s="39"/>
      <c r="VVP119" s="38"/>
      <c r="VVQ119" s="40"/>
      <c r="VVR119" s="40"/>
      <c r="VVT119" s="38"/>
      <c r="VVU119" s="42"/>
      <c r="VVV119" s="43"/>
      <c r="VVW119" s="39"/>
      <c r="VVX119" s="38"/>
      <c r="VVY119" s="40"/>
      <c r="VVZ119" s="40"/>
      <c r="VWB119" s="38"/>
      <c r="VWC119" s="42"/>
      <c r="VWD119" s="43"/>
      <c r="VWE119" s="39"/>
      <c r="VWF119" s="38"/>
      <c r="VWG119" s="40"/>
      <c r="VWH119" s="40"/>
      <c r="VWJ119" s="38"/>
      <c r="VWK119" s="42"/>
      <c r="VWL119" s="43"/>
      <c r="VWM119" s="39"/>
      <c r="VWN119" s="38"/>
      <c r="VWO119" s="40"/>
      <c r="VWP119" s="40"/>
      <c r="VWR119" s="38"/>
      <c r="VWS119" s="42"/>
      <c r="VWT119" s="43"/>
      <c r="VWU119" s="39"/>
      <c r="VWV119" s="38"/>
      <c r="VWW119" s="40"/>
      <c r="VWX119" s="40"/>
      <c r="VWZ119" s="38"/>
      <c r="VXA119" s="42"/>
      <c r="VXB119" s="43"/>
      <c r="VXC119" s="39"/>
      <c r="VXD119" s="38"/>
      <c r="VXE119" s="40"/>
      <c r="VXF119" s="40"/>
      <c r="VXH119" s="38"/>
      <c r="VXI119" s="42"/>
      <c r="VXJ119" s="43"/>
      <c r="VXK119" s="39"/>
      <c r="VXL119" s="38"/>
      <c r="VXM119" s="40"/>
      <c r="VXN119" s="40"/>
      <c r="VXP119" s="38"/>
      <c r="VXQ119" s="42"/>
      <c r="VXR119" s="43"/>
      <c r="VXS119" s="39"/>
      <c r="VXT119" s="38"/>
      <c r="VXU119" s="40"/>
      <c r="VXV119" s="40"/>
      <c r="VXX119" s="38"/>
      <c r="VXY119" s="42"/>
      <c r="VXZ119" s="43"/>
      <c r="VYA119" s="39"/>
      <c r="VYB119" s="38"/>
      <c r="VYC119" s="40"/>
      <c r="VYD119" s="40"/>
      <c r="VYF119" s="38"/>
      <c r="VYG119" s="42"/>
      <c r="VYH119" s="43"/>
      <c r="VYI119" s="39"/>
      <c r="VYJ119" s="38"/>
      <c r="VYK119" s="40"/>
      <c r="VYL119" s="40"/>
      <c r="VYN119" s="38"/>
      <c r="VYO119" s="42"/>
      <c r="VYP119" s="43"/>
      <c r="VYQ119" s="39"/>
      <c r="VYR119" s="38"/>
      <c r="VYS119" s="40"/>
      <c r="VYT119" s="40"/>
      <c r="VYV119" s="38"/>
      <c r="VYW119" s="42"/>
      <c r="VYX119" s="43"/>
      <c r="VYY119" s="39"/>
      <c r="VYZ119" s="38"/>
      <c r="VZA119" s="40"/>
      <c r="VZB119" s="40"/>
      <c r="VZD119" s="38"/>
      <c r="VZE119" s="42"/>
      <c r="VZF119" s="43"/>
      <c r="VZG119" s="39"/>
      <c r="VZH119" s="38"/>
      <c r="VZI119" s="40"/>
      <c r="VZJ119" s="40"/>
      <c r="VZL119" s="38"/>
      <c r="VZM119" s="42"/>
      <c r="VZN119" s="43"/>
      <c r="VZO119" s="39"/>
      <c r="VZP119" s="38"/>
      <c r="VZQ119" s="40"/>
      <c r="VZR119" s="40"/>
      <c r="VZT119" s="38"/>
      <c r="VZU119" s="42"/>
      <c r="VZV119" s="43"/>
      <c r="VZW119" s="39"/>
      <c r="VZX119" s="38"/>
      <c r="VZY119" s="40"/>
      <c r="VZZ119" s="40"/>
      <c r="WAB119" s="38"/>
      <c r="WAC119" s="42"/>
      <c r="WAD119" s="43"/>
      <c r="WAE119" s="39"/>
      <c r="WAF119" s="38"/>
      <c r="WAG119" s="40"/>
      <c r="WAH119" s="40"/>
      <c r="WAJ119" s="38"/>
      <c r="WAK119" s="42"/>
      <c r="WAL119" s="43"/>
      <c r="WAM119" s="39"/>
      <c r="WAN119" s="38"/>
      <c r="WAO119" s="40"/>
      <c r="WAP119" s="40"/>
      <c r="WAR119" s="38"/>
      <c r="WAS119" s="42"/>
      <c r="WAT119" s="43"/>
      <c r="WAU119" s="39"/>
      <c r="WAV119" s="38"/>
      <c r="WAW119" s="40"/>
      <c r="WAX119" s="40"/>
      <c r="WAZ119" s="38"/>
      <c r="WBA119" s="42"/>
      <c r="WBB119" s="43"/>
      <c r="WBC119" s="39"/>
      <c r="WBD119" s="38"/>
      <c r="WBE119" s="40"/>
      <c r="WBF119" s="40"/>
      <c r="WBH119" s="38"/>
      <c r="WBI119" s="42"/>
      <c r="WBJ119" s="43"/>
      <c r="WBK119" s="39"/>
      <c r="WBL119" s="38"/>
      <c r="WBM119" s="40"/>
      <c r="WBN119" s="40"/>
      <c r="WBP119" s="38"/>
      <c r="WBQ119" s="42"/>
      <c r="WBR119" s="43"/>
      <c r="WBS119" s="39"/>
      <c r="WBT119" s="38"/>
      <c r="WBU119" s="40"/>
      <c r="WBV119" s="40"/>
      <c r="WBX119" s="38"/>
      <c r="WBY119" s="42"/>
      <c r="WBZ119" s="43"/>
      <c r="WCA119" s="39"/>
      <c r="WCB119" s="38"/>
      <c r="WCC119" s="40"/>
      <c r="WCD119" s="40"/>
      <c r="WCF119" s="38"/>
      <c r="WCG119" s="42"/>
      <c r="WCH119" s="43"/>
      <c r="WCI119" s="39"/>
      <c r="WCJ119" s="38"/>
      <c r="WCK119" s="40"/>
      <c r="WCL119" s="40"/>
      <c r="WCN119" s="38"/>
      <c r="WCO119" s="42"/>
      <c r="WCP119" s="43"/>
      <c r="WCQ119" s="39"/>
      <c r="WCR119" s="38"/>
      <c r="WCS119" s="40"/>
      <c r="WCT119" s="40"/>
      <c r="WCV119" s="38"/>
      <c r="WCW119" s="42"/>
      <c r="WCX119" s="43"/>
      <c r="WCY119" s="39"/>
      <c r="WCZ119" s="38"/>
      <c r="WDA119" s="40"/>
      <c r="WDB119" s="40"/>
      <c r="WDD119" s="38"/>
      <c r="WDE119" s="42"/>
      <c r="WDF119" s="43"/>
      <c r="WDG119" s="39"/>
      <c r="WDH119" s="38"/>
      <c r="WDI119" s="40"/>
      <c r="WDJ119" s="40"/>
      <c r="WDL119" s="38"/>
      <c r="WDM119" s="42"/>
      <c r="WDN119" s="43"/>
      <c r="WDO119" s="39"/>
      <c r="WDP119" s="38"/>
      <c r="WDQ119" s="40"/>
      <c r="WDR119" s="40"/>
      <c r="WDT119" s="38"/>
      <c r="WDU119" s="42"/>
      <c r="WDV119" s="43"/>
      <c r="WDW119" s="39"/>
      <c r="WDX119" s="38"/>
      <c r="WDY119" s="40"/>
      <c r="WDZ119" s="40"/>
      <c r="WEB119" s="38"/>
      <c r="WEC119" s="42"/>
      <c r="WED119" s="43"/>
      <c r="WEE119" s="39"/>
      <c r="WEF119" s="38"/>
      <c r="WEG119" s="40"/>
      <c r="WEH119" s="40"/>
      <c r="WEJ119" s="38"/>
      <c r="WEK119" s="42"/>
      <c r="WEL119" s="43"/>
      <c r="WEM119" s="39"/>
      <c r="WEN119" s="38"/>
      <c r="WEO119" s="40"/>
      <c r="WEP119" s="40"/>
      <c r="WER119" s="38"/>
      <c r="WES119" s="42"/>
      <c r="WET119" s="43"/>
      <c r="WEU119" s="39"/>
      <c r="WEV119" s="38"/>
      <c r="WEW119" s="40"/>
      <c r="WEX119" s="40"/>
      <c r="WEZ119" s="38"/>
      <c r="WFA119" s="42"/>
      <c r="WFB119" s="43"/>
      <c r="WFC119" s="39"/>
      <c r="WFD119" s="38"/>
      <c r="WFE119" s="40"/>
      <c r="WFF119" s="40"/>
      <c r="WFH119" s="38"/>
      <c r="WFI119" s="42"/>
      <c r="WFJ119" s="43"/>
      <c r="WFK119" s="39"/>
      <c r="WFL119" s="38"/>
      <c r="WFM119" s="40"/>
      <c r="WFN119" s="40"/>
      <c r="WFP119" s="38"/>
      <c r="WFQ119" s="42"/>
      <c r="WFR119" s="43"/>
      <c r="WFS119" s="39"/>
      <c r="WFT119" s="38"/>
      <c r="WFU119" s="40"/>
      <c r="WFV119" s="40"/>
      <c r="WFX119" s="38"/>
      <c r="WFY119" s="42"/>
      <c r="WFZ119" s="43"/>
      <c r="WGA119" s="39"/>
      <c r="WGB119" s="38"/>
      <c r="WGC119" s="40"/>
      <c r="WGD119" s="40"/>
      <c r="WGF119" s="38"/>
      <c r="WGG119" s="42"/>
      <c r="WGH119" s="43"/>
      <c r="WGI119" s="39"/>
      <c r="WGJ119" s="38"/>
      <c r="WGK119" s="40"/>
      <c r="WGL119" s="40"/>
      <c r="WGN119" s="38"/>
      <c r="WGO119" s="42"/>
      <c r="WGP119" s="43"/>
      <c r="WGQ119" s="39"/>
      <c r="WGR119" s="38"/>
      <c r="WGS119" s="40"/>
      <c r="WGT119" s="40"/>
      <c r="WGV119" s="38"/>
      <c r="WGW119" s="42"/>
      <c r="WGX119" s="43"/>
      <c r="WGY119" s="39"/>
      <c r="WGZ119" s="38"/>
      <c r="WHA119" s="40"/>
      <c r="WHB119" s="40"/>
      <c r="WHD119" s="38"/>
      <c r="WHE119" s="42"/>
      <c r="WHF119" s="43"/>
      <c r="WHG119" s="39"/>
      <c r="WHH119" s="38"/>
      <c r="WHI119" s="40"/>
      <c r="WHJ119" s="40"/>
      <c r="WHL119" s="38"/>
      <c r="WHM119" s="42"/>
      <c r="WHN119" s="43"/>
      <c r="WHO119" s="39"/>
      <c r="WHP119" s="38"/>
      <c r="WHQ119" s="40"/>
      <c r="WHR119" s="40"/>
      <c r="WHT119" s="38"/>
      <c r="WHU119" s="42"/>
      <c r="WHV119" s="43"/>
      <c r="WHW119" s="39"/>
      <c r="WHX119" s="38"/>
      <c r="WHY119" s="40"/>
      <c r="WHZ119" s="40"/>
      <c r="WIB119" s="38"/>
      <c r="WIC119" s="42"/>
      <c r="WID119" s="43"/>
      <c r="WIE119" s="39"/>
      <c r="WIF119" s="38"/>
      <c r="WIG119" s="40"/>
      <c r="WIH119" s="40"/>
      <c r="WIJ119" s="38"/>
      <c r="WIK119" s="42"/>
      <c r="WIL119" s="43"/>
      <c r="WIM119" s="39"/>
      <c r="WIN119" s="38"/>
      <c r="WIO119" s="40"/>
      <c r="WIP119" s="40"/>
      <c r="WIR119" s="38"/>
      <c r="WIS119" s="42"/>
      <c r="WIT119" s="43"/>
      <c r="WIU119" s="39"/>
      <c r="WIV119" s="38"/>
      <c r="WIW119" s="40"/>
      <c r="WIX119" s="40"/>
      <c r="WIZ119" s="38"/>
      <c r="WJA119" s="42"/>
      <c r="WJB119" s="43"/>
      <c r="WJC119" s="39"/>
      <c r="WJD119" s="38"/>
      <c r="WJE119" s="40"/>
      <c r="WJF119" s="40"/>
      <c r="WJH119" s="38"/>
      <c r="WJI119" s="42"/>
      <c r="WJJ119" s="43"/>
      <c r="WJK119" s="39"/>
      <c r="WJL119" s="38"/>
      <c r="WJM119" s="40"/>
      <c r="WJN119" s="40"/>
      <c r="WJP119" s="38"/>
      <c r="WJQ119" s="42"/>
      <c r="WJR119" s="43"/>
      <c r="WJS119" s="39"/>
      <c r="WJT119" s="38"/>
      <c r="WJU119" s="40"/>
      <c r="WJV119" s="40"/>
      <c r="WJX119" s="38"/>
      <c r="WJY119" s="42"/>
      <c r="WJZ119" s="43"/>
      <c r="WKA119" s="39"/>
      <c r="WKB119" s="38"/>
      <c r="WKC119" s="40"/>
      <c r="WKD119" s="40"/>
      <c r="WKF119" s="38"/>
      <c r="WKG119" s="42"/>
      <c r="WKH119" s="43"/>
      <c r="WKI119" s="39"/>
      <c r="WKJ119" s="38"/>
      <c r="WKK119" s="40"/>
      <c r="WKL119" s="40"/>
      <c r="WKN119" s="38"/>
      <c r="WKO119" s="42"/>
      <c r="WKP119" s="43"/>
      <c r="WKQ119" s="39"/>
      <c r="WKR119" s="38"/>
      <c r="WKS119" s="40"/>
      <c r="WKT119" s="40"/>
      <c r="WKV119" s="38"/>
      <c r="WKW119" s="42"/>
      <c r="WKX119" s="43"/>
      <c r="WKY119" s="39"/>
      <c r="WKZ119" s="38"/>
      <c r="WLA119" s="40"/>
      <c r="WLB119" s="40"/>
      <c r="WLD119" s="38"/>
      <c r="WLE119" s="42"/>
      <c r="WLF119" s="43"/>
      <c r="WLG119" s="39"/>
      <c r="WLH119" s="38"/>
      <c r="WLI119" s="40"/>
      <c r="WLJ119" s="40"/>
      <c r="WLL119" s="38"/>
      <c r="WLM119" s="42"/>
      <c r="WLN119" s="43"/>
      <c r="WLO119" s="39"/>
      <c r="WLP119" s="38"/>
      <c r="WLQ119" s="40"/>
      <c r="WLR119" s="40"/>
      <c r="WLT119" s="38"/>
      <c r="WLU119" s="42"/>
      <c r="WLV119" s="43"/>
      <c r="WLW119" s="39"/>
      <c r="WLX119" s="38"/>
      <c r="WLY119" s="40"/>
      <c r="WLZ119" s="40"/>
      <c r="WMB119" s="38"/>
      <c r="WMC119" s="42"/>
      <c r="WMD119" s="43"/>
      <c r="WME119" s="39"/>
      <c r="WMF119" s="38"/>
      <c r="WMG119" s="40"/>
      <c r="WMH119" s="40"/>
      <c r="WMJ119" s="38"/>
      <c r="WMK119" s="42"/>
      <c r="WML119" s="43"/>
      <c r="WMM119" s="39"/>
      <c r="WMN119" s="38"/>
      <c r="WMO119" s="40"/>
      <c r="WMP119" s="40"/>
      <c r="WMR119" s="38"/>
      <c r="WMS119" s="42"/>
      <c r="WMT119" s="43"/>
      <c r="WMU119" s="39"/>
      <c r="WMV119" s="38"/>
      <c r="WMW119" s="40"/>
      <c r="WMX119" s="40"/>
      <c r="WMZ119" s="38"/>
      <c r="WNA119" s="42"/>
      <c r="WNB119" s="43"/>
      <c r="WNC119" s="39"/>
      <c r="WND119" s="38"/>
      <c r="WNE119" s="40"/>
      <c r="WNF119" s="40"/>
      <c r="WNH119" s="38"/>
      <c r="WNI119" s="42"/>
      <c r="WNJ119" s="43"/>
      <c r="WNK119" s="39"/>
      <c r="WNL119" s="38"/>
      <c r="WNM119" s="40"/>
      <c r="WNN119" s="40"/>
      <c r="WNP119" s="38"/>
      <c r="WNQ119" s="42"/>
      <c r="WNR119" s="43"/>
      <c r="WNS119" s="39"/>
      <c r="WNT119" s="38"/>
      <c r="WNU119" s="40"/>
      <c r="WNV119" s="40"/>
      <c r="WNX119" s="38"/>
      <c r="WNY119" s="42"/>
      <c r="WNZ119" s="43"/>
      <c r="WOA119" s="39"/>
      <c r="WOB119" s="38"/>
      <c r="WOC119" s="40"/>
      <c r="WOD119" s="40"/>
      <c r="WOF119" s="38"/>
      <c r="WOG119" s="42"/>
      <c r="WOH119" s="43"/>
      <c r="WOI119" s="39"/>
      <c r="WOJ119" s="38"/>
      <c r="WOK119" s="40"/>
      <c r="WOL119" s="40"/>
      <c r="WON119" s="38"/>
      <c r="WOO119" s="42"/>
      <c r="WOP119" s="43"/>
      <c r="WOQ119" s="39"/>
      <c r="WOR119" s="38"/>
      <c r="WOS119" s="40"/>
      <c r="WOT119" s="40"/>
      <c r="WOV119" s="38"/>
      <c r="WOW119" s="42"/>
      <c r="WOX119" s="43"/>
      <c r="WOY119" s="39"/>
      <c r="WOZ119" s="38"/>
      <c r="WPA119" s="40"/>
      <c r="WPB119" s="40"/>
      <c r="WPD119" s="38"/>
      <c r="WPE119" s="42"/>
      <c r="WPF119" s="43"/>
      <c r="WPG119" s="39"/>
      <c r="WPH119" s="38"/>
      <c r="WPI119" s="40"/>
      <c r="WPJ119" s="40"/>
      <c r="WPL119" s="38"/>
      <c r="WPM119" s="42"/>
      <c r="WPN119" s="43"/>
      <c r="WPO119" s="39"/>
      <c r="WPP119" s="38"/>
      <c r="WPQ119" s="40"/>
      <c r="WPR119" s="40"/>
      <c r="WPT119" s="38"/>
      <c r="WPU119" s="42"/>
      <c r="WPV119" s="43"/>
      <c r="WPW119" s="39"/>
      <c r="WPX119" s="38"/>
      <c r="WPY119" s="40"/>
      <c r="WPZ119" s="40"/>
      <c r="WQB119" s="38"/>
      <c r="WQC119" s="42"/>
      <c r="WQD119" s="43"/>
      <c r="WQE119" s="39"/>
      <c r="WQF119" s="38"/>
      <c r="WQG119" s="40"/>
      <c r="WQH119" s="40"/>
      <c r="WQJ119" s="38"/>
      <c r="WQK119" s="42"/>
      <c r="WQL119" s="43"/>
      <c r="WQM119" s="39"/>
      <c r="WQN119" s="38"/>
      <c r="WQO119" s="40"/>
      <c r="WQP119" s="40"/>
      <c r="WQR119" s="38"/>
      <c r="WQS119" s="42"/>
      <c r="WQT119" s="43"/>
      <c r="WQU119" s="39"/>
      <c r="WQV119" s="38"/>
      <c r="WQW119" s="40"/>
      <c r="WQX119" s="40"/>
      <c r="WQZ119" s="38"/>
      <c r="WRA119" s="42"/>
      <c r="WRB119" s="43"/>
      <c r="WRC119" s="39"/>
      <c r="WRD119" s="38"/>
      <c r="WRE119" s="40"/>
      <c r="WRF119" s="40"/>
      <c r="WRH119" s="38"/>
      <c r="WRI119" s="42"/>
      <c r="WRJ119" s="43"/>
      <c r="WRK119" s="39"/>
      <c r="WRL119" s="38"/>
      <c r="WRM119" s="40"/>
      <c r="WRN119" s="40"/>
      <c r="WRP119" s="38"/>
      <c r="WRQ119" s="42"/>
      <c r="WRR119" s="43"/>
      <c r="WRS119" s="39"/>
      <c r="WRT119" s="38"/>
      <c r="WRU119" s="40"/>
      <c r="WRV119" s="40"/>
      <c r="WRX119" s="38"/>
      <c r="WRY119" s="42"/>
      <c r="WRZ119" s="43"/>
      <c r="WSA119" s="39"/>
      <c r="WSB119" s="38"/>
      <c r="WSC119" s="40"/>
      <c r="WSD119" s="40"/>
      <c r="WSF119" s="38"/>
      <c r="WSG119" s="42"/>
      <c r="WSH119" s="43"/>
      <c r="WSI119" s="39"/>
      <c r="WSJ119" s="38"/>
      <c r="WSK119" s="40"/>
      <c r="WSL119" s="40"/>
      <c r="WSN119" s="38"/>
      <c r="WSO119" s="42"/>
      <c r="WSP119" s="43"/>
      <c r="WSQ119" s="39"/>
      <c r="WSR119" s="38"/>
      <c r="WSS119" s="40"/>
      <c r="WST119" s="40"/>
      <c r="WSV119" s="38"/>
      <c r="WSW119" s="42"/>
      <c r="WSX119" s="43"/>
      <c r="WSY119" s="39"/>
      <c r="WSZ119" s="38"/>
      <c r="WTA119" s="40"/>
      <c r="WTB119" s="40"/>
      <c r="WTD119" s="38"/>
      <c r="WTE119" s="42"/>
      <c r="WTF119" s="43"/>
      <c r="WTG119" s="39"/>
      <c r="WTH119" s="38"/>
      <c r="WTI119" s="40"/>
      <c r="WTJ119" s="40"/>
      <c r="WTL119" s="38"/>
      <c r="WTM119" s="42"/>
      <c r="WTN119" s="43"/>
      <c r="WTO119" s="39"/>
      <c r="WTP119" s="38"/>
      <c r="WTQ119" s="40"/>
      <c r="WTR119" s="40"/>
      <c r="WTT119" s="38"/>
      <c r="WTU119" s="42"/>
      <c r="WTV119" s="43"/>
      <c r="WTW119" s="39"/>
      <c r="WTX119" s="38"/>
      <c r="WTY119" s="40"/>
      <c r="WTZ119" s="40"/>
      <c r="WUB119" s="38"/>
      <c r="WUC119" s="42"/>
      <c r="WUD119" s="43"/>
      <c r="WUE119" s="39"/>
      <c r="WUF119" s="38"/>
      <c r="WUG119" s="40"/>
      <c r="WUH119" s="40"/>
      <c r="WUJ119" s="38"/>
      <c r="WUK119" s="42"/>
      <c r="WUL119" s="43"/>
      <c r="WUM119" s="39"/>
      <c r="WUN119" s="38"/>
      <c r="WUO119" s="40"/>
      <c r="WUP119" s="40"/>
      <c r="WUR119" s="38"/>
      <c r="WUS119" s="42"/>
      <c r="WUT119" s="43"/>
      <c r="WUU119" s="39"/>
      <c r="WUV119" s="38"/>
      <c r="WUW119" s="40"/>
      <c r="WUX119" s="40"/>
      <c r="WUZ119" s="38"/>
      <c r="WVA119" s="42"/>
      <c r="WVB119" s="43"/>
      <c r="WVC119" s="39"/>
      <c r="WVD119" s="38"/>
      <c r="WVE119" s="40"/>
      <c r="WVF119" s="40"/>
      <c r="WVH119" s="38"/>
      <c r="WVI119" s="42"/>
      <c r="WVJ119" s="43"/>
      <c r="WVK119" s="39"/>
      <c r="WVL119" s="38"/>
      <c r="WVM119" s="40"/>
      <c r="WVN119" s="40"/>
      <c r="WVP119" s="38"/>
      <c r="WVQ119" s="42"/>
      <c r="WVR119" s="43"/>
      <c r="WVS119" s="39"/>
      <c r="WVT119" s="38"/>
      <c r="WVU119" s="40"/>
      <c r="WVV119" s="40"/>
      <c r="WVX119" s="38"/>
      <c r="WVY119" s="42"/>
      <c r="WVZ119" s="43"/>
      <c r="WWA119" s="39"/>
      <c r="WWB119" s="38"/>
      <c r="WWC119" s="40"/>
      <c r="WWD119" s="40"/>
      <c r="WWF119" s="38"/>
      <c r="WWG119" s="42"/>
      <c r="WWH119" s="43"/>
      <c r="WWI119" s="39"/>
      <c r="WWJ119" s="38"/>
      <c r="WWK119" s="40"/>
      <c r="WWL119" s="40"/>
      <c r="WWN119" s="38"/>
      <c r="WWO119" s="42"/>
      <c r="WWP119" s="43"/>
      <c r="WWQ119" s="39"/>
      <c r="WWR119" s="38"/>
      <c r="WWS119" s="40"/>
      <c r="WWT119" s="40"/>
      <c r="WWV119" s="38"/>
      <c r="WWW119" s="42"/>
      <c r="WWX119" s="43"/>
      <c r="WWY119" s="39"/>
      <c r="WWZ119" s="38"/>
      <c r="WXA119" s="40"/>
      <c r="WXB119" s="40"/>
      <c r="WXD119" s="38"/>
      <c r="WXE119" s="42"/>
      <c r="WXF119" s="43"/>
      <c r="WXG119" s="39"/>
      <c r="WXH119" s="38"/>
      <c r="WXI119" s="40"/>
      <c r="WXJ119" s="40"/>
      <c r="WXL119" s="38"/>
      <c r="WXM119" s="42"/>
      <c r="WXN119" s="43"/>
      <c r="WXO119" s="39"/>
      <c r="WXP119" s="38"/>
      <c r="WXQ119" s="40"/>
      <c r="WXR119" s="40"/>
      <c r="WXT119" s="38"/>
      <c r="WXU119" s="42"/>
      <c r="WXV119" s="43"/>
      <c r="WXW119" s="39"/>
      <c r="WXX119" s="38"/>
      <c r="WXY119" s="40"/>
      <c r="WXZ119" s="40"/>
      <c r="WYB119" s="38"/>
      <c r="WYC119" s="42"/>
      <c r="WYD119" s="43"/>
      <c r="WYE119" s="39"/>
      <c r="WYF119" s="38"/>
      <c r="WYG119" s="40"/>
      <c r="WYH119" s="40"/>
      <c r="WYJ119" s="38"/>
      <c r="WYK119" s="42"/>
      <c r="WYL119" s="43"/>
      <c r="WYM119" s="39"/>
      <c r="WYN119" s="38"/>
      <c r="WYO119" s="40"/>
      <c r="WYP119" s="40"/>
      <c r="WYR119" s="38"/>
      <c r="WYS119" s="42"/>
      <c r="WYT119" s="43"/>
      <c r="WYU119" s="39"/>
      <c r="WYV119" s="38"/>
      <c r="WYW119" s="40"/>
      <c r="WYX119" s="40"/>
      <c r="WYZ119" s="38"/>
      <c r="WZA119" s="42"/>
      <c r="WZB119" s="43"/>
      <c r="WZC119" s="39"/>
      <c r="WZD119" s="38"/>
      <c r="WZE119" s="40"/>
      <c r="WZF119" s="40"/>
      <c r="WZH119" s="38"/>
      <c r="WZI119" s="42"/>
      <c r="WZJ119" s="43"/>
      <c r="WZK119" s="39"/>
      <c r="WZL119" s="38"/>
      <c r="WZM119" s="40"/>
      <c r="WZN119" s="40"/>
      <c r="WZP119" s="38"/>
      <c r="WZQ119" s="42"/>
      <c r="WZR119" s="43"/>
      <c r="WZS119" s="39"/>
      <c r="WZT119" s="38"/>
      <c r="WZU119" s="40"/>
      <c r="WZV119" s="40"/>
      <c r="WZX119" s="38"/>
      <c r="WZY119" s="42"/>
      <c r="WZZ119" s="43"/>
      <c r="XAA119" s="39"/>
      <c r="XAB119" s="38"/>
      <c r="XAC119" s="40"/>
      <c r="XAD119" s="40"/>
      <c r="XAF119" s="38"/>
      <c r="XAG119" s="42"/>
      <c r="XAH119" s="43"/>
      <c r="XAI119" s="39"/>
      <c r="XAJ119" s="38"/>
      <c r="XAK119" s="40"/>
      <c r="XAL119" s="40"/>
      <c r="XAN119" s="38"/>
      <c r="XAO119" s="42"/>
      <c r="XAP119" s="43"/>
      <c r="XAQ119" s="39"/>
      <c r="XAR119" s="38"/>
      <c r="XAS119" s="40"/>
      <c r="XAT119" s="40"/>
      <c r="XAV119" s="38"/>
      <c r="XAW119" s="42"/>
      <c r="XAX119" s="43"/>
      <c r="XAY119" s="39"/>
      <c r="XAZ119" s="38"/>
      <c r="XBA119" s="40"/>
      <c r="XBB119" s="40"/>
      <c r="XBD119" s="38"/>
      <c r="XBE119" s="42"/>
      <c r="XBF119" s="43"/>
      <c r="XBG119" s="39"/>
      <c r="XBH119" s="38"/>
      <c r="XBI119" s="40"/>
      <c r="XBJ119" s="40"/>
      <c r="XBL119" s="38"/>
      <c r="XBM119" s="42"/>
      <c r="XBN119" s="43"/>
      <c r="XBO119" s="39"/>
      <c r="XBP119" s="38"/>
      <c r="XBQ119" s="40"/>
      <c r="XBR119" s="40"/>
      <c r="XBT119" s="38"/>
      <c r="XBU119" s="42"/>
      <c r="XBV119" s="43"/>
      <c r="XBW119" s="39"/>
      <c r="XBX119" s="38"/>
      <c r="XBY119" s="40"/>
      <c r="XBZ119" s="40"/>
      <c r="XCB119" s="38"/>
      <c r="XCC119" s="42"/>
      <c r="XCD119" s="43"/>
      <c r="XCE119" s="39"/>
      <c r="XCF119" s="38"/>
      <c r="XCG119" s="40"/>
      <c r="XCH119" s="40"/>
      <c r="XCJ119" s="38"/>
      <c r="XCK119" s="42"/>
      <c r="XCL119" s="43"/>
      <c r="XCM119" s="39"/>
      <c r="XCN119" s="38"/>
      <c r="XCO119" s="40"/>
      <c r="XCP119" s="40"/>
      <c r="XCR119" s="38"/>
      <c r="XCS119" s="42"/>
      <c r="XCT119" s="43"/>
      <c r="XCU119" s="39"/>
      <c r="XCV119" s="38"/>
      <c r="XCW119" s="40"/>
      <c r="XCX119" s="40"/>
      <c r="XCZ119" s="38"/>
      <c r="XDA119" s="42"/>
      <c r="XDB119" s="43"/>
      <c r="XDC119" s="39"/>
      <c r="XDD119" s="38"/>
      <c r="XDE119" s="40"/>
      <c r="XDF119" s="40"/>
      <c r="XDH119" s="38"/>
      <c r="XDI119" s="42"/>
      <c r="XDJ119" s="43"/>
      <c r="XDK119" s="39"/>
      <c r="XDL119" s="38"/>
      <c r="XDM119" s="40"/>
      <c r="XDN119" s="40"/>
      <c r="XDP119" s="38"/>
      <c r="XDQ119" s="42"/>
      <c r="XDR119" s="43"/>
      <c r="XDS119" s="39"/>
      <c r="XDT119" s="38"/>
      <c r="XDU119" s="40"/>
      <c r="XDV119" s="40"/>
      <c r="XDX119" s="38"/>
      <c r="XDY119" s="42"/>
      <c r="XDZ119" s="43"/>
      <c r="XEA119" s="39"/>
      <c r="XEB119" s="38"/>
      <c r="XEC119" s="40"/>
      <c r="XED119" s="40"/>
      <c r="XEF119" s="38"/>
      <c r="XEG119" s="42"/>
      <c r="XEH119" s="43"/>
      <c r="XEI119" s="39"/>
      <c r="XEJ119" s="38"/>
      <c r="XEK119" s="40"/>
      <c r="XEL119" s="40"/>
      <c r="XEN119" s="38"/>
      <c r="XEO119" s="42"/>
      <c r="XEP119" s="43"/>
      <c r="XEQ119" s="39"/>
      <c r="XER119" s="38"/>
      <c r="XES119" s="40"/>
      <c r="XET119" s="40"/>
      <c r="XEV119" s="38"/>
      <c r="XEW119" s="42"/>
      <c r="XEX119" s="43"/>
      <c r="XEY119" s="39"/>
      <c r="XEZ119" s="38"/>
      <c r="XFA119" s="40"/>
      <c r="XFB119" s="40"/>
      <c r="XFD119" s="38"/>
    </row>
    <row r="120" spans="1:16384" ht="66" customHeight="1">
      <c r="A120" s="97"/>
      <c r="B120" s="24" t="s">
        <v>71</v>
      </c>
      <c r="C120" s="26">
        <v>108</v>
      </c>
      <c r="D120" s="29" t="s">
        <v>152</v>
      </c>
      <c r="E120" s="30"/>
      <c r="F120" s="25" t="s">
        <v>96</v>
      </c>
      <c r="G120" s="73"/>
      <c r="H120" s="73"/>
      <c r="I120" s="73"/>
      <c r="L120" s="27" t="str">
        <f t="shared" si="2"/>
        <v/>
      </c>
      <c r="M120" s="27" t="str">
        <f t="shared" si="3"/>
        <v/>
      </c>
    </row>
    <row r="121" spans="1:16384" ht="66" customHeight="1">
      <c r="A121" s="97"/>
      <c r="B121" s="24" t="s">
        <v>71</v>
      </c>
      <c r="C121" s="26">
        <v>109</v>
      </c>
      <c r="D121" s="29" t="s">
        <v>151</v>
      </c>
      <c r="E121" s="30"/>
      <c r="F121" s="25" t="s">
        <v>96</v>
      </c>
      <c r="G121" s="73"/>
      <c r="H121" s="73"/>
      <c r="I121" s="73"/>
      <c r="L121" s="27" t="str">
        <f t="shared" si="2"/>
        <v/>
      </c>
      <c r="M121" s="27" t="str">
        <f t="shared" si="3"/>
        <v/>
      </c>
    </row>
    <row r="122" spans="1:16384" ht="66" customHeight="1">
      <c r="A122" s="97"/>
      <c r="B122" s="24" t="s">
        <v>71</v>
      </c>
      <c r="C122" s="26">
        <v>110</v>
      </c>
      <c r="D122" s="29" t="s">
        <v>150</v>
      </c>
      <c r="E122" s="30"/>
      <c r="F122" s="25" t="s">
        <v>96</v>
      </c>
      <c r="G122" s="73"/>
      <c r="H122" s="73"/>
      <c r="I122" s="73"/>
      <c r="L122" s="27" t="str">
        <f t="shared" si="2"/>
        <v/>
      </c>
      <c r="M122" s="27" t="str">
        <f t="shared" si="3"/>
        <v/>
      </c>
    </row>
    <row r="123" spans="1:16384" ht="66" customHeight="1">
      <c r="A123" s="97"/>
      <c r="B123" s="24" t="s">
        <v>71</v>
      </c>
      <c r="C123" s="26">
        <v>111</v>
      </c>
      <c r="D123" s="29" t="s">
        <v>208</v>
      </c>
      <c r="E123" s="30"/>
      <c r="F123" s="25" t="s">
        <v>96</v>
      </c>
      <c r="G123" s="73"/>
      <c r="H123" s="73"/>
      <c r="I123" s="73"/>
      <c r="L123" s="27" t="str">
        <f t="shared" si="2"/>
        <v/>
      </c>
      <c r="M123" s="27" t="str">
        <f t="shared" si="3"/>
        <v/>
      </c>
    </row>
    <row r="124" spans="1:16384" ht="66" customHeight="1">
      <c r="A124" s="97"/>
      <c r="B124" s="24" t="s">
        <v>71</v>
      </c>
      <c r="C124" s="26">
        <v>112</v>
      </c>
      <c r="D124" s="29" t="s">
        <v>153</v>
      </c>
      <c r="E124" s="30"/>
      <c r="F124" s="25" t="s">
        <v>96</v>
      </c>
      <c r="G124" s="73"/>
      <c r="H124" s="73"/>
      <c r="I124" s="73"/>
      <c r="L124" s="27" t="str">
        <f t="shared" si="2"/>
        <v/>
      </c>
      <c r="M124" s="27" t="str">
        <f t="shared" si="3"/>
        <v/>
      </c>
    </row>
    <row r="125" spans="1:16384" ht="66" customHeight="1">
      <c r="A125" s="97"/>
      <c r="B125" s="24" t="s">
        <v>71</v>
      </c>
      <c r="C125" s="26">
        <v>113</v>
      </c>
      <c r="D125" s="29" t="s">
        <v>154</v>
      </c>
      <c r="E125" s="30" t="s">
        <v>391</v>
      </c>
      <c r="F125" s="25" t="s">
        <v>96</v>
      </c>
      <c r="G125" s="73"/>
      <c r="H125" s="73"/>
      <c r="I125" s="73"/>
      <c r="L125" s="27" t="str">
        <f t="shared" si="2"/>
        <v/>
      </c>
      <c r="M125" s="27" t="str">
        <f t="shared" si="3"/>
        <v/>
      </c>
    </row>
    <row r="126" spans="1:16384" ht="66" customHeight="1">
      <c r="A126" s="97"/>
      <c r="B126" s="24" t="s">
        <v>71</v>
      </c>
      <c r="C126" s="26">
        <v>114</v>
      </c>
      <c r="D126" s="29" t="s">
        <v>155</v>
      </c>
      <c r="E126" s="30" t="s">
        <v>392</v>
      </c>
      <c r="F126" s="25" t="s">
        <v>96</v>
      </c>
      <c r="G126" s="73"/>
      <c r="H126" s="73"/>
      <c r="I126" s="73"/>
      <c r="L126" s="27" t="str">
        <f t="shared" si="2"/>
        <v/>
      </c>
      <c r="M126" s="27" t="str">
        <f t="shared" si="3"/>
        <v/>
      </c>
    </row>
    <row r="127" spans="1:16384" ht="66" customHeight="1">
      <c r="A127" s="97" t="s">
        <v>271</v>
      </c>
      <c r="B127" s="24" t="s">
        <v>72</v>
      </c>
      <c r="C127" s="26">
        <v>115</v>
      </c>
      <c r="D127" s="29" t="s">
        <v>351</v>
      </c>
      <c r="E127" s="30"/>
      <c r="F127" s="25" t="s">
        <v>96</v>
      </c>
      <c r="G127" s="73"/>
      <c r="H127" s="73"/>
      <c r="I127" s="73"/>
      <c r="L127" s="27" t="str">
        <f t="shared" si="2"/>
        <v/>
      </c>
      <c r="M127" s="27" t="str">
        <f t="shared" si="3"/>
        <v/>
      </c>
    </row>
    <row r="128" spans="1:16384" ht="66" customHeight="1">
      <c r="A128" s="97"/>
      <c r="B128" s="24" t="s">
        <v>72</v>
      </c>
      <c r="C128" s="26">
        <v>116</v>
      </c>
      <c r="D128" s="29" t="s">
        <v>156</v>
      </c>
      <c r="E128" s="30"/>
      <c r="F128" s="25" t="s">
        <v>96</v>
      </c>
      <c r="G128" s="73"/>
      <c r="H128" s="73"/>
      <c r="I128" s="73"/>
      <c r="L128" s="27" t="str">
        <f t="shared" si="2"/>
        <v/>
      </c>
      <c r="M128" s="27" t="str">
        <f t="shared" si="3"/>
        <v/>
      </c>
    </row>
    <row r="129" spans="1:13" ht="66" customHeight="1">
      <c r="A129" s="97" t="s">
        <v>272</v>
      </c>
      <c r="B129" s="24" t="s">
        <v>73</v>
      </c>
      <c r="C129" s="26">
        <v>117</v>
      </c>
      <c r="D129" s="29" t="s">
        <v>157</v>
      </c>
      <c r="E129" s="30"/>
      <c r="F129" s="25" t="s">
        <v>96</v>
      </c>
      <c r="G129" s="73"/>
      <c r="H129" s="73"/>
      <c r="I129" s="73"/>
      <c r="L129" s="27" t="str">
        <f t="shared" si="2"/>
        <v/>
      </c>
      <c r="M129" s="27" t="str">
        <f t="shared" si="3"/>
        <v/>
      </c>
    </row>
    <row r="130" spans="1:13" ht="66" customHeight="1">
      <c r="A130" s="97"/>
      <c r="B130" s="24" t="s">
        <v>73</v>
      </c>
      <c r="C130" s="26">
        <v>118</v>
      </c>
      <c r="D130" s="34" t="s">
        <v>261</v>
      </c>
      <c r="E130" s="30" t="s">
        <v>333</v>
      </c>
      <c r="F130" s="25"/>
      <c r="G130" s="73"/>
      <c r="H130" s="73"/>
      <c r="I130" s="73"/>
      <c r="J130" s="27">
        <v>2</v>
      </c>
      <c r="K130" s="27" t="s">
        <v>35</v>
      </c>
      <c r="L130" s="27" t="str">
        <f t="shared" si="2"/>
        <v/>
      </c>
      <c r="M130" s="27" t="str">
        <f t="shared" si="3"/>
        <v/>
      </c>
    </row>
    <row r="131" spans="1:13" ht="66" customHeight="1">
      <c r="A131" s="97"/>
      <c r="B131" s="24" t="s">
        <v>73</v>
      </c>
      <c r="C131" s="26">
        <v>119</v>
      </c>
      <c r="D131" s="29" t="s">
        <v>214</v>
      </c>
      <c r="E131" s="30" t="s">
        <v>28</v>
      </c>
      <c r="F131" s="25" t="s">
        <v>96</v>
      </c>
      <c r="G131" s="73"/>
      <c r="H131" s="73"/>
      <c r="I131" s="73"/>
      <c r="L131" s="27" t="str">
        <f t="shared" si="2"/>
        <v/>
      </c>
      <c r="M131" s="27" t="str">
        <f t="shared" si="3"/>
        <v/>
      </c>
    </row>
    <row r="132" spans="1:13" ht="66" customHeight="1">
      <c r="A132" s="97" t="s">
        <v>273</v>
      </c>
      <c r="B132" s="24" t="s">
        <v>74</v>
      </c>
      <c r="C132" s="26">
        <v>120</v>
      </c>
      <c r="D132" s="29" t="s">
        <v>215</v>
      </c>
      <c r="E132" s="30"/>
      <c r="F132" s="25" t="s">
        <v>96</v>
      </c>
      <c r="G132" s="73"/>
      <c r="H132" s="73"/>
      <c r="I132" s="73"/>
      <c r="L132" s="27" t="str">
        <f t="shared" si="2"/>
        <v/>
      </c>
      <c r="M132" s="27" t="str">
        <f t="shared" si="3"/>
        <v/>
      </c>
    </row>
    <row r="133" spans="1:13" ht="66" customHeight="1">
      <c r="A133" s="97"/>
      <c r="B133" s="24" t="s">
        <v>74</v>
      </c>
      <c r="C133" s="26">
        <v>121</v>
      </c>
      <c r="D133" s="29" t="s">
        <v>158</v>
      </c>
      <c r="E133" s="30"/>
      <c r="F133" s="25" t="s">
        <v>96</v>
      </c>
      <c r="G133" s="73"/>
      <c r="H133" s="73"/>
      <c r="I133" s="73"/>
      <c r="L133" s="27" t="str">
        <f t="shared" si="2"/>
        <v/>
      </c>
      <c r="M133" s="27" t="str">
        <f t="shared" si="3"/>
        <v/>
      </c>
    </row>
    <row r="134" spans="1:13" ht="66" customHeight="1">
      <c r="A134" s="97"/>
      <c r="B134" s="24" t="s">
        <v>74</v>
      </c>
      <c r="C134" s="26">
        <v>122</v>
      </c>
      <c r="D134" s="29" t="s">
        <v>159</v>
      </c>
      <c r="E134" s="30" t="s">
        <v>317</v>
      </c>
      <c r="F134" s="25"/>
      <c r="G134" s="73"/>
      <c r="H134" s="73"/>
      <c r="I134" s="73"/>
      <c r="J134" s="27">
        <v>1</v>
      </c>
      <c r="K134" s="27" t="s">
        <v>35</v>
      </c>
      <c r="L134" s="27" t="str">
        <f t="shared" si="2"/>
        <v/>
      </c>
      <c r="M134" s="27" t="str">
        <f t="shared" si="3"/>
        <v/>
      </c>
    </row>
    <row r="135" spans="1:13" ht="66" customHeight="1">
      <c r="A135" s="97"/>
      <c r="B135" s="24" t="s">
        <v>74</v>
      </c>
      <c r="C135" s="26">
        <v>123</v>
      </c>
      <c r="D135" s="29" t="s">
        <v>160</v>
      </c>
      <c r="E135" s="30"/>
      <c r="F135" s="25" t="s">
        <v>96</v>
      </c>
      <c r="G135" s="73"/>
      <c r="H135" s="73"/>
      <c r="I135" s="73"/>
      <c r="L135" s="27" t="str">
        <f t="shared" si="2"/>
        <v/>
      </c>
      <c r="M135" s="27" t="str">
        <f t="shared" si="3"/>
        <v/>
      </c>
    </row>
    <row r="136" spans="1:13" ht="66" customHeight="1">
      <c r="A136" s="97"/>
      <c r="B136" s="24" t="s">
        <v>74</v>
      </c>
      <c r="C136" s="26">
        <v>124</v>
      </c>
      <c r="D136" s="29" t="s">
        <v>444</v>
      </c>
      <c r="E136" s="30"/>
      <c r="F136" s="25" t="s">
        <v>1</v>
      </c>
      <c r="G136" s="73"/>
      <c r="H136" s="73"/>
      <c r="I136" s="73"/>
      <c r="L136" s="27" t="str">
        <f t="shared" si="2"/>
        <v/>
      </c>
      <c r="M136" s="27" t="str">
        <f t="shared" si="3"/>
        <v/>
      </c>
    </row>
    <row r="137" spans="1:13" ht="66" customHeight="1">
      <c r="A137" s="97"/>
      <c r="B137" s="24" t="s">
        <v>74</v>
      </c>
      <c r="C137" s="26">
        <v>125</v>
      </c>
      <c r="D137" s="29" t="s">
        <v>161</v>
      </c>
      <c r="E137" s="30"/>
      <c r="F137" s="25" t="s">
        <v>96</v>
      </c>
      <c r="G137" s="73"/>
      <c r="H137" s="73"/>
      <c r="I137" s="73"/>
      <c r="L137" s="27" t="str">
        <f t="shared" si="2"/>
        <v/>
      </c>
      <c r="M137" s="27" t="str">
        <f t="shared" si="3"/>
        <v/>
      </c>
    </row>
    <row r="138" spans="1:13" ht="66" customHeight="1">
      <c r="A138" s="97"/>
      <c r="B138" s="24" t="s">
        <v>75</v>
      </c>
      <c r="C138" s="26">
        <v>126</v>
      </c>
      <c r="D138" s="29" t="s">
        <v>162</v>
      </c>
      <c r="E138" s="30"/>
      <c r="F138" s="25" t="s">
        <v>96</v>
      </c>
      <c r="G138" s="73"/>
      <c r="H138" s="73"/>
      <c r="I138" s="73"/>
      <c r="L138" s="27" t="str">
        <f t="shared" si="2"/>
        <v/>
      </c>
      <c r="M138" s="27" t="str">
        <f t="shared" si="3"/>
        <v/>
      </c>
    </row>
    <row r="139" spans="1:13" ht="66" customHeight="1">
      <c r="A139" s="97"/>
      <c r="B139" s="24" t="s">
        <v>75</v>
      </c>
      <c r="C139" s="26">
        <v>127</v>
      </c>
      <c r="D139" s="29" t="s">
        <v>163</v>
      </c>
      <c r="E139" s="30"/>
      <c r="F139" s="25" t="s">
        <v>96</v>
      </c>
      <c r="G139" s="73"/>
      <c r="H139" s="73"/>
      <c r="I139" s="73"/>
      <c r="L139" s="27" t="str">
        <f t="shared" si="2"/>
        <v/>
      </c>
      <c r="M139" s="27" t="str">
        <f t="shared" si="3"/>
        <v/>
      </c>
    </row>
    <row r="140" spans="1:13" ht="66" customHeight="1">
      <c r="A140" s="97"/>
      <c r="B140" s="24" t="s">
        <v>75</v>
      </c>
      <c r="C140" s="26">
        <v>128</v>
      </c>
      <c r="D140" s="29" t="s">
        <v>164</v>
      </c>
      <c r="E140" s="30"/>
      <c r="F140" s="25" t="s">
        <v>96</v>
      </c>
      <c r="G140" s="73"/>
      <c r="H140" s="73"/>
      <c r="I140" s="73"/>
      <c r="L140" s="27" t="str">
        <f t="shared" si="2"/>
        <v/>
      </c>
      <c r="M140" s="27" t="str">
        <f t="shared" si="3"/>
        <v/>
      </c>
    </row>
    <row r="141" spans="1:13" ht="66" customHeight="1">
      <c r="A141" s="97"/>
      <c r="B141" s="24" t="s">
        <v>91</v>
      </c>
      <c r="C141" s="26">
        <v>129</v>
      </c>
      <c r="D141" s="29" t="s">
        <v>165</v>
      </c>
      <c r="E141" s="30"/>
      <c r="F141" s="25" t="s">
        <v>96</v>
      </c>
      <c r="G141" s="73"/>
      <c r="H141" s="73"/>
      <c r="I141" s="73"/>
      <c r="L141" s="27" t="str">
        <f t="shared" ref="L141:L203" si="4">IF(G141=$C$7,J141,IF(G141=$C$8,J141,""))</f>
        <v/>
      </c>
      <c r="M141" s="27" t="str">
        <f t="shared" si="3"/>
        <v/>
      </c>
    </row>
    <row r="142" spans="1:13" ht="66" customHeight="1">
      <c r="A142" s="97"/>
      <c r="B142" s="24" t="s">
        <v>75</v>
      </c>
      <c r="C142" s="26">
        <v>130</v>
      </c>
      <c r="D142" s="34" t="s">
        <v>235</v>
      </c>
      <c r="E142" s="30" t="s">
        <v>339</v>
      </c>
      <c r="F142" s="25"/>
      <c r="G142" s="73"/>
      <c r="H142" s="73"/>
      <c r="I142" s="73"/>
      <c r="J142" s="27">
        <v>2</v>
      </c>
      <c r="K142" s="27" t="s">
        <v>35</v>
      </c>
      <c r="L142" s="27" t="str">
        <f t="shared" si="4"/>
        <v/>
      </c>
      <c r="M142" s="27" t="str">
        <f t="shared" ref="M142:M204" si="5">IF(G142=$C$10,1,"")</f>
        <v/>
      </c>
    </row>
    <row r="143" spans="1:13" ht="66" customHeight="1">
      <c r="A143" s="97"/>
      <c r="B143" s="24" t="s">
        <v>75</v>
      </c>
      <c r="C143" s="26">
        <v>131</v>
      </c>
      <c r="D143" s="29" t="s">
        <v>166</v>
      </c>
      <c r="E143" s="30"/>
      <c r="F143" s="25" t="s">
        <v>96</v>
      </c>
      <c r="G143" s="73"/>
      <c r="H143" s="73"/>
      <c r="I143" s="73"/>
      <c r="L143" s="27" t="str">
        <f t="shared" si="4"/>
        <v/>
      </c>
      <c r="M143" s="27" t="str">
        <f t="shared" si="5"/>
        <v/>
      </c>
    </row>
    <row r="144" spans="1:13" ht="66" customHeight="1">
      <c r="A144" s="97"/>
      <c r="B144" s="24" t="s">
        <v>75</v>
      </c>
      <c r="C144" s="26">
        <v>132</v>
      </c>
      <c r="D144" s="29" t="s">
        <v>167</v>
      </c>
      <c r="E144" s="30"/>
      <c r="F144" s="25" t="s">
        <v>96</v>
      </c>
      <c r="G144" s="73"/>
      <c r="H144" s="73"/>
      <c r="I144" s="73"/>
      <c r="L144" s="27" t="str">
        <f t="shared" si="4"/>
        <v/>
      </c>
      <c r="M144" s="27" t="str">
        <f t="shared" si="5"/>
        <v/>
      </c>
    </row>
    <row r="145" spans="1:13" ht="66" customHeight="1">
      <c r="A145" s="97"/>
      <c r="B145" s="24" t="s">
        <v>75</v>
      </c>
      <c r="C145" s="26">
        <v>133</v>
      </c>
      <c r="D145" s="29" t="s">
        <v>209</v>
      </c>
      <c r="E145" s="30" t="s">
        <v>220</v>
      </c>
      <c r="F145" s="25" t="s">
        <v>96</v>
      </c>
      <c r="G145" s="73"/>
      <c r="H145" s="73"/>
      <c r="I145" s="73"/>
      <c r="L145" s="27" t="str">
        <f t="shared" si="4"/>
        <v/>
      </c>
      <c r="M145" s="27" t="str">
        <f t="shared" si="5"/>
        <v/>
      </c>
    </row>
    <row r="146" spans="1:13" ht="66" customHeight="1">
      <c r="A146" s="97"/>
      <c r="B146" s="24" t="s">
        <v>75</v>
      </c>
      <c r="C146" s="26">
        <v>134</v>
      </c>
      <c r="D146" s="29" t="s">
        <v>168</v>
      </c>
      <c r="E146" s="30"/>
      <c r="F146" s="25" t="s">
        <v>96</v>
      </c>
      <c r="G146" s="73"/>
      <c r="H146" s="73"/>
      <c r="I146" s="73"/>
      <c r="L146" s="27" t="str">
        <f t="shared" si="4"/>
        <v/>
      </c>
      <c r="M146" s="27" t="str">
        <f t="shared" si="5"/>
        <v/>
      </c>
    </row>
    <row r="147" spans="1:13" ht="66" customHeight="1">
      <c r="A147" s="97"/>
      <c r="B147" s="24" t="s">
        <v>75</v>
      </c>
      <c r="C147" s="26">
        <v>135</v>
      </c>
      <c r="D147" s="29" t="s">
        <v>262</v>
      </c>
      <c r="E147" s="30"/>
      <c r="F147" s="25" t="s">
        <v>96</v>
      </c>
      <c r="G147" s="73"/>
      <c r="H147" s="73"/>
      <c r="I147" s="73"/>
      <c r="L147" s="27" t="str">
        <f t="shared" si="4"/>
        <v/>
      </c>
      <c r="M147" s="27" t="str">
        <f t="shared" si="5"/>
        <v/>
      </c>
    </row>
    <row r="148" spans="1:13" ht="66" customHeight="1">
      <c r="A148" s="97"/>
      <c r="B148" s="24" t="s">
        <v>91</v>
      </c>
      <c r="C148" s="26">
        <v>136</v>
      </c>
      <c r="D148" s="29" t="s">
        <v>253</v>
      </c>
      <c r="E148" s="30" t="s">
        <v>297</v>
      </c>
      <c r="F148" s="25"/>
      <c r="G148" s="73"/>
      <c r="H148" s="73"/>
      <c r="I148" s="73"/>
      <c r="J148" s="27">
        <v>1</v>
      </c>
      <c r="K148" s="27" t="s">
        <v>35</v>
      </c>
      <c r="L148" s="27" t="str">
        <f t="shared" si="4"/>
        <v/>
      </c>
      <c r="M148" s="27" t="str">
        <f t="shared" si="5"/>
        <v/>
      </c>
    </row>
    <row r="149" spans="1:13" ht="66" customHeight="1">
      <c r="A149" s="97"/>
      <c r="B149" s="24" t="s">
        <v>91</v>
      </c>
      <c r="C149" s="26">
        <v>137</v>
      </c>
      <c r="D149" s="29" t="s">
        <v>263</v>
      </c>
      <c r="E149" s="30"/>
      <c r="F149" s="25"/>
      <c r="G149" s="73"/>
      <c r="H149" s="73"/>
      <c r="I149" s="73"/>
      <c r="L149" s="27" t="str">
        <f t="shared" si="4"/>
        <v/>
      </c>
      <c r="M149" s="27" t="str">
        <f t="shared" si="5"/>
        <v/>
      </c>
    </row>
    <row r="150" spans="1:13" ht="66" customHeight="1">
      <c r="A150" s="97" t="s">
        <v>274</v>
      </c>
      <c r="B150" s="24" t="s">
        <v>76</v>
      </c>
      <c r="C150" s="26">
        <v>138</v>
      </c>
      <c r="D150" s="29" t="s">
        <v>430</v>
      </c>
      <c r="E150" s="30"/>
      <c r="F150" s="25" t="s">
        <v>96</v>
      </c>
      <c r="G150" s="73"/>
      <c r="H150" s="73"/>
      <c r="I150" s="73"/>
      <c r="L150" s="27" t="str">
        <f t="shared" si="4"/>
        <v/>
      </c>
      <c r="M150" s="27" t="str">
        <f t="shared" si="5"/>
        <v/>
      </c>
    </row>
    <row r="151" spans="1:13" ht="66" customHeight="1">
      <c r="A151" s="97"/>
      <c r="B151" s="24" t="s">
        <v>76</v>
      </c>
      <c r="C151" s="26">
        <v>139</v>
      </c>
      <c r="D151" s="29" t="s">
        <v>324</v>
      </c>
      <c r="E151" s="30" t="s">
        <v>297</v>
      </c>
      <c r="F151" s="25"/>
      <c r="G151" s="73"/>
      <c r="H151" s="73"/>
      <c r="I151" s="73"/>
      <c r="J151" s="27">
        <v>1</v>
      </c>
      <c r="K151" s="27" t="s">
        <v>35</v>
      </c>
      <c r="L151" s="27" t="str">
        <f t="shared" si="4"/>
        <v/>
      </c>
      <c r="M151" s="27" t="str">
        <f t="shared" si="5"/>
        <v/>
      </c>
    </row>
    <row r="152" spans="1:13" ht="66" customHeight="1">
      <c r="A152" s="97"/>
      <c r="B152" s="24" t="s">
        <v>76</v>
      </c>
      <c r="C152" s="26">
        <v>140</v>
      </c>
      <c r="D152" s="29" t="s">
        <v>169</v>
      </c>
      <c r="E152" s="30"/>
      <c r="F152" s="25"/>
      <c r="G152" s="73"/>
      <c r="H152" s="73"/>
      <c r="I152" s="73"/>
      <c r="L152" s="27" t="str">
        <f t="shared" si="4"/>
        <v/>
      </c>
      <c r="M152" s="27" t="str">
        <f t="shared" si="5"/>
        <v/>
      </c>
    </row>
    <row r="153" spans="1:13" ht="66" customHeight="1">
      <c r="A153" s="97" t="s">
        <v>275</v>
      </c>
      <c r="B153" s="24" t="s">
        <v>3</v>
      </c>
      <c r="C153" s="26">
        <v>141</v>
      </c>
      <c r="D153" s="29" t="s">
        <v>216</v>
      </c>
      <c r="E153" s="30"/>
      <c r="F153" s="25" t="s">
        <v>96</v>
      </c>
      <c r="G153" s="73"/>
      <c r="H153" s="73"/>
      <c r="I153" s="73"/>
      <c r="L153" s="27" t="str">
        <f t="shared" si="4"/>
        <v/>
      </c>
      <c r="M153" s="27" t="str">
        <f t="shared" si="5"/>
        <v/>
      </c>
    </row>
    <row r="154" spans="1:13" ht="66" customHeight="1">
      <c r="A154" s="97"/>
      <c r="B154" s="24" t="s">
        <v>3</v>
      </c>
      <c r="C154" s="26">
        <v>142</v>
      </c>
      <c r="D154" s="29" t="s">
        <v>206</v>
      </c>
      <c r="E154" s="30"/>
      <c r="F154" s="25" t="s">
        <v>96</v>
      </c>
      <c r="G154" s="73"/>
      <c r="H154" s="73"/>
      <c r="I154" s="73"/>
      <c r="L154" s="27" t="str">
        <f t="shared" si="4"/>
        <v/>
      </c>
      <c r="M154" s="27" t="str">
        <f t="shared" si="5"/>
        <v/>
      </c>
    </row>
    <row r="155" spans="1:13" ht="66" customHeight="1">
      <c r="A155" s="97"/>
      <c r="B155" s="24" t="s">
        <v>3</v>
      </c>
      <c r="C155" s="26">
        <v>143</v>
      </c>
      <c r="D155" s="29" t="s">
        <v>207</v>
      </c>
      <c r="E155" s="30"/>
      <c r="F155" s="25" t="s">
        <v>96</v>
      </c>
      <c r="G155" s="73"/>
      <c r="H155" s="73"/>
      <c r="I155" s="73"/>
      <c r="L155" s="27" t="str">
        <f t="shared" si="4"/>
        <v/>
      </c>
      <c r="M155" s="27" t="str">
        <f t="shared" si="5"/>
        <v/>
      </c>
    </row>
    <row r="156" spans="1:13" ht="66" customHeight="1">
      <c r="A156" s="97"/>
      <c r="B156" s="24" t="s">
        <v>70</v>
      </c>
      <c r="C156" s="26">
        <v>144</v>
      </c>
      <c r="D156" s="29" t="s">
        <v>170</v>
      </c>
      <c r="E156" s="30"/>
      <c r="F156" s="25" t="s">
        <v>96</v>
      </c>
      <c r="G156" s="73"/>
      <c r="H156" s="73"/>
      <c r="I156" s="73"/>
      <c r="L156" s="27" t="str">
        <f t="shared" si="4"/>
        <v/>
      </c>
      <c r="M156" s="27" t="str">
        <f t="shared" si="5"/>
        <v/>
      </c>
    </row>
    <row r="157" spans="1:13" ht="66" customHeight="1">
      <c r="A157" s="97"/>
      <c r="B157" s="24" t="s">
        <v>70</v>
      </c>
      <c r="C157" s="26">
        <v>145</v>
      </c>
      <c r="D157" s="29" t="s">
        <v>171</v>
      </c>
      <c r="E157" s="30"/>
      <c r="F157" s="25" t="s">
        <v>96</v>
      </c>
      <c r="G157" s="73"/>
      <c r="H157" s="73"/>
      <c r="I157" s="73"/>
      <c r="L157" s="27" t="str">
        <f t="shared" si="4"/>
        <v/>
      </c>
      <c r="M157" s="27" t="str">
        <f t="shared" si="5"/>
        <v/>
      </c>
    </row>
    <row r="158" spans="1:13" ht="66" customHeight="1">
      <c r="A158" s="97"/>
      <c r="B158" s="24" t="s">
        <v>70</v>
      </c>
      <c r="C158" s="26">
        <v>146</v>
      </c>
      <c r="D158" s="29" t="s">
        <v>172</v>
      </c>
      <c r="E158" s="30"/>
      <c r="F158" s="25" t="s">
        <v>96</v>
      </c>
      <c r="G158" s="73"/>
      <c r="H158" s="73"/>
      <c r="I158" s="73"/>
      <c r="L158" s="27" t="str">
        <f t="shared" si="4"/>
        <v/>
      </c>
      <c r="M158" s="27" t="str">
        <f t="shared" si="5"/>
        <v/>
      </c>
    </row>
    <row r="159" spans="1:13" ht="66" customHeight="1">
      <c r="A159" s="97"/>
      <c r="B159" s="24" t="s">
        <v>70</v>
      </c>
      <c r="C159" s="26">
        <v>147</v>
      </c>
      <c r="D159" s="29" t="s">
        <v>319</v>
      </c>
      <c r="E159" s="30"/>
      <c r="F159" s="25" t="s">
        <v>96</v>
      </c>
      <c r="G159" s="73"/>
      <c r="H159" s="73"/>
      <c r="I159" s="73"/>
      <c r="L159" s="27" t="str">
        <f t="shared" si="4"/>
        <v/>
      </c>
      <c r="M159" s="27" t="str">
        <f t="shared" si="5"/>
        <v/>
      </c>
    </row>
    <row r="160" spans="1:13" ht="66" customHeight="1">
      <c r="A160" s="97"/>
      <c r="B160" s="24" t="s">
        <v>70</v>
      </c>
      <c r="C160" s="26">
        <v>148</v>
      </c>
      <c r="D160" s="29" t="s">
        <v>173</v>
      </c>
      <c r="E160" s="30"/>
      <c r="F160" s="25" t="s">
        <v>96</v>
      </c>
      <c r="G160" s="73"/>
      <c r="H160" s="73"/>
      <c r="I160" s="73"/>
      <c r="L160" s="27" t="str">
        <f t="shared" si="4"/>
        <v/>
      </c>
      <c r="M160" s="27" t="str">
        <f t="shared" si="5"/>
        <v/>
      </c>
    </row>
    <row r="161" spans="1:13" ht="66" customHeight="1">
      <c r="A161" s="97" t="s">
        <v>276</v>
      </c>
      <c r="B161" s="24" t="s">
        <v>77</v>
      </c>
      <c r="C161" s="26">
        <v>149</v>
      </c>
      <c r="D161" s="29" t="s">
        <v>405</v>
      </c>
      <c r="E161" s="30"/>
      <c r="F161" s="25" t="s">
        <v>96</v>
      </c>
      <c r="G161" s="73"/>
      <c r="H161" s="73"/>
      <c r="I161" s="73"/>
      <c r="L161" s="27" t="str">
        <f t="shared" si="4"/>
        <v/>
      </c>
      <c r="M161" s="27" t="str">
        <f t="shared" si="5"/>
        <v/>
      </c>
    </row>
    <row r="162" spans="1:13" ht="66" customHeight="1">
      <c r="A162" s="97"/>
      <c r="B162" s="24" t="s">
        <v>77</v>
      </c>
      <c r="C162" s="26">
        <v>150</v>
      </c>
      <c r="D162" s="29" t="s">
        <v>174</v>
      </c>
      <c r="E162" s="30"/>
      <c r="F162" s="25" t="s">
        <v>96</v>
      </c>
      <c r="G162" s="73"/>
      <c r="H162" s="73"/>
      <c r="I162" s="73"/>
      <c r="L162" s="27" t="str">
        <f t="shared" si="4"/>
        <v/>
      </c>
      <c r="M162" s="27" t="str">
        <f t="shared" si="5"/>
        <v/>
      </c>
    </row>
    <row r="163" spans="1:13" ht="66" customHeight="1">
      <c r="A163" s="97"/>
      <c r="B163" s="24" t="s">
        <v>77</v>
      </c>
      <c r="C163" s="26">
        <v>151</v>
      </c>
      <c r="D163" s="29" t="s">
        <v>404</v>
      </c>
      <c r="E163" s="30"/>
      <c r="F163" s="25" t="s">
        <v>96</v>
      </c>
      <c r="G163" s="73"/>
      <c r="H163" s="73"/>
      <c r="I163" s="73"/>
      <c r="L163" s="27" t="str">
        <f t="shared" si="4"/>
        <v/>
      </c>
      <c r="M163" s="27" t="str">
        <f t="shared" si="5"/>
        <v/>
      </c>
    </row>
    <row r="164" spans="1:13" ht="66" customHeight="1">
      <c r="A164" s="97"/>
      <c r="B164" s="24" t="s">
        <v>77</v>
      </c>
      <c r="C164" s="26">
        <v>152</v>
      </c>
      <c r="D164" s="29" t="s">
        <v>434</v>
      </c>
      <c r="E164" s="30"/>
      <c r="F164" s="25"/>
      <c r="G164" s="73"/>
      <c r="H164" s="73"/>
      <c r="I164" s="73"/>
      <c r="L164" s="27" t="str">
        <f t="shared" si="4"/>
        <v/>
      </c>
    </row>
    <row r="165" spans="1:13" ht="66" customHeight="1">
      <c r="A165" s="97"/>
      <c r="B165" s="24" t="s">
        <v>77</v>
      </c>
      <c r="C165" s="26">
        <v>153</v>
      </c>
      <c r="D165" s="29" t="s">
        <v>175</v>
      </c>
      <c r="E165" s="30"/>
      <c r="F165" s="25" t="s">
        <v>96</v>
      </c>
      <c r="G165" s="73"/>
      <c r="H165" s="73"/>
      <c r="I165" s="73"/>
      <c r="L165" s="27" t="str">
        <f t="shared" si="4"/>
        <v/>
      </c>
      <c r="M165" s="27" t="str">
        <f t="shared" si="5"/>
        <v/>
      </c>
    </row>
    <row r="166" spans="1:13" ht="66" customHeight="1">
      <c r="A166" s="97"/>
      <c r="B166" s="24" t="s">
        <v>77</v>
      </c>
      <c r="C166" s="26">
        <v>154</v>
      </c>
      <c r="D166" s="29" t="s">
        <v>176</v>
      </c>
      <c r="E166" s="30"/>
      <c r="F166" s="25" t="s">
        <v>96</v>
      </c>
      <c r="G166" s="73"/>
      <c r="H166" s="73"/>
      <c r="I166" s="73"/>
      <c r="L166" s="27" t="str">
        <f t="shared" si="4"/>
        <v/>
      </c>
      <c r="M166" s="27" t="str">
        <f t="shared" si="5"/>
        <v/>
      </c>
    </row>
    <row r="167" spans="1:13" ht="66" customHeight="1">
      <c r="A167" s="97"/>
      <c r="B167" s="24" t="s">
        <v>77</v>
      </c>
      <c r="C167" s="26">
        <v>155</v>
      </c>
      <c r="D167" s="29" t="s">
        <v>177</v>
      </c>
      <c r="E167" s="30"/>
      <c r="F167" s="25" t="s">
        <v>96</v>
      </c>
      <c r="G167" s="73"/>
      <c r="H167" s="73"/>
      <c r="I167" s="73"/>
      <c r="L167" s="27" t="str">
        <f t="shared" si="4"/>
        <v/>
      </c>
      <c r="M167" s="27" t="str">
        <f t="shared" si="5"/>
        <v/>
      </c>
    </row>
    <row r="168" spans="1:13" ht="66" customHeight="1">
      <c r="A168" s="97"/>
      <c r="B168" s="24" t="s">
        <v>77</v>
      </c>
      <c r="C168" s="26">
        <v>156</v>
      </c>
      <c r="D168" s="29" t="s">
        <v>178</v>
      </c>
      <c r="E168" s="30"/>
      <c r="F168" s="25" t="s">
        <v>96</v>
      </c>
      <c r="G168" s="73"/>
      <c r="H168" s="73"/>
      <c r="I168" s="73"/>
      <c r="L168" s="27" t="str">
        <f t="shared" si="4"/>
        <v/>
      </c>
      <c r="M168" s="27" t="str">
        <f t="shared" si="5"/>
        <v/>
      </c>
    </row>
    <row r="169" spans="1:13" ht="66" customHeight="1">
      <c r="A169" s="97"/>
      <c r="B169" s="24" t="s">
        <v>77</v>
      </c>
      <c r="C169" s="26">
        <v>157</v>
      </c>
      <c r="D169" s="34" t="s">
        <v>236</v>
      </c>
      <c r="E169" s="30" t="s">
        <v>300</v>
      </c>
      <c r="F169" s="25"/>
      <c r="G169" s="73"/>
      <c r="H169" s="73"/>
      <c r="I169" s="73"/>
      <c r="J169" s="27">
        <v>2</v>
      </c>
      <c r="K169" s="27" t="s">
        <v>35</v>
      </c>
      <c r="L169" s="27" t="str">
        <f t="shared" si="4"/>
        <v/>
      </c>
      <c r="M169" s="27" t="str">
        <f t="shared" si="5"/>
        <v/>
      </c>
    </row>
    <row r="170" spans="1:13" ht="66" customHeight="1">
      <c r="A170" s="97"/>
      <c r="B170" s="24" t="s">
        <v>77</v>
      </c>
      <c r="C170" s="26">
        <v>158</v>
      </c>
      <c r="D170" s="34" t="s">
        <v>237</v>
      </c>
      <c r="E170" s="30" t="s">
        <v>412</v>
      </c>
      <c r="F170" s="25"/>
      <c r="G170" s="73"/>
      <c r="H170" s="73"/>
      <c r="I170" s="73"/>
      <c r="J170" s="27">
        <v>1</v>
      </c>
      <c r="K170" s="27" t="s">
        <v>35</v>
      </c>
      <c r="L170" s="27" t="str">
        <f t="shared" si="4"/>
        <v/>
      </c>
      <c r="M170" s="27" t="str">
        <f t="shared" si="5"/>
        <v/>
      </c>
    </row>
    <row r="171" spans="1:13" ht="66" customHeight="1">
      <c r="A171" s="97"/>
      <c r="B171" s="24" t="s">
        <v>77</v>
      </c>
      <c r="C171" s="26">
        <v>159</v>
      </c>
      <c r="D171" s="34" t="s">
        <v>238</v>
      </c>
      <c r="E171" s="30" t="s">
        <v>342</v>
      </c>
      <c r="F171" s="25"/>
      <c r="G171" s="73"/>
      <c r="H171" s="73"/>
      <c r="I171" s="73"/>
      <c r="J171" s="27">
        <v>2</v>
      </c>
      <c r="K171" s="27" t="s">
        <v>35</v>
      </c>
      <c r="L171" s="27" t="str">
        <f t="shared" si="4"/>
        <v/>
      </c>
      <c r="M171" s="27" t="str">
        <f t="shared" si="5"/>
        <v/>
      </c>
    </row>
    <row r="172" spans="1:13" ht="66" customHeight="1">
      <c r="A172" s="97"/>
      <c r="B172" s="44" t="s">
        <v>78</v>
      </c>
      <c r="C172" s="26">
        <v>160</v>
      </c>
      <c r="D172" s="29" t="s">
        <v>359</v>
      </c>
      <c r="E172" s="30"/>
      <c r="F172" s="25" t="s">
        <v>96</v>
      </c>
      <c r="G172" s="73"/>
      <c r="H172" s="73"/>
      <c r="I172" s="73"/>
      <c r="L172" s="27" t="str">
        <f t="shared" si="4"/>
        <v/>
      </c>
      <c r="M172" s="27" t="str">
        <f t="shared" si="5"/>
        <v/>
      </c>
    </row>
    <row r="173" spans="1:13" ht="66" customHeight="1">
      <c r="A173" s="97"/>
      <c r="B173" s="44" t="s">
        <v>78</v>
      </c>
      <c r="C173" s="26">
        <v>161</v>
      </c>
      <c r="D173" s="29" t="s">
        <v>440</v>
      </c>
      <c r="E173" s="30"/>
      <c r="F173" s="25" t="s">
        <v>1</v>
      </c>
      <c r="G173" s="73"/>
      <c r="H173" s="73"/>
      <c r="I173" s="73"/>
      <c r="L173" s="27" t="str">
        <f t="shared" si="4"/>
        <v/>
      </c>
      <c r="M173" s="27" t="str">
        <f t="shared" si="5"/>
        <v/>
      </c>
    </row>
    <row r="174" spans="1:13" ht="66" customHeight="1">
      <c r="A174" s="97"/>
      <c r="B174" s="44" t="s">
        <v>78</v>
      </c>
      <c r="C174" s="26">
        <v>162</v>
      </c>
      <c r="D174" s="29" t="s">
        <v>441</v>
      </c>
      <c r="E174" s="30"/>
      <c r="F174" s="25" t="s">
        <v>1</v>
      </c>
      <c r="G174" s="73"/>
      <c r="H174" s="73"/>
      <c r="I174" s="73"/>
      <c r="L174" s="27" t="str">
        <f t="shared" si="4"/>
        <v/>
      </c>
      <c r="M174" s="27" t="str">
        <f t="shared" si="5"/>
        <v/>
      </c>
    </row>
    <row r="175" spans="1:13" ht="66" customHeight="1">
      <c r="A175" s="97"/>
      <c r="B175" s="44" t="s">
        <v>78</v>
      </c>
      <c r="C175" s="26">
        <v>163</v>
      </c>
      <c r="D175" s="29" t="s">
        <v>442</v>
      </c>
      <c r="E175" s="30"/>
      <c r="F175" s="25"/>
      <c r="G175" s="73"/>
      <c r="H175" s="73"/>
      <c r="I175" s="73"/>
      <c r="L175" s="27" t="str">
        <f t="shared" si="4"/>
        <v/>
      </c>
      <c r="M175" s="27" t="str">
        <f t="shared" si="5"/>
        <v/>
      </c>
    </row>
    <row r="176" spans="1:13" ht="66" customHeight="1">
      <c r="A176" s="97"/>
      <c r="B176" s="44" t="s">
        <v>78</v>
      </c>
      <c r="C176" s="26">
        <v>164</v>
      </c>
      <c r="D176" s="29" t="s">
        <v>443</v>
      </c>
      <c r="E176" s="30"/>
      <c r="F176" s="25"/>
      <c r="G176" s="73"/>
      <c r="H176" s="73"/>
      <c r="I176" s="73"/>
      <c r="L176" s="27" t="str">
        <f t="shared" si="4"/>
        <v/>
      </c>
      <c r="M176" s="27" t="str">
        <f t="shared" si="5"/>
        <v/>
      </c>
    </row>
    <row r="177" spans="1:13" ht="66" customHeight="1">
      <c r="A177" s="97"/>
      <c r="B177" s="44" t="s">
        <v>78</v>
      </c>
      <c r="C177" s="26">
        <v>165</v>
      </c>
      <c r="D177" s="29" t="s">
        <v>439</v>
      </c>
      <c r="E177" s="30"/>
      <c r="F177" s="25" t="s">
        <v>1</v>
      </c>
      <c r="G177" s="73"/>
      <c r="H177" s="73"/>
      <c r="I177" s="73"/>
      <c r="L177" s="27" t="str">
        <f t="shared" si="4"/>
        <v/>
      </c>
      <c r="M177" s="27" t="str">
        <f t="shared" si="5"/>
        <v/>
      </c>
    </row>
    <row r="178" spans="1:13" ht="66" customHeight="1">
      <c r="A178" s="97"/>
      <c r="B178" s="44" t="s">
        <v>78</v>
      </c>
      <c r="C178" s="26">
        <v>166</v>
      </c>
      <c r="D178" s="29" t="s">
        <v>239</v>
      </c>
      <c r="E178" s="30" t="s">
        <v>297</v>
      </c>
      <c r="F178" s="25"/>
      <c r="G178" s="73"/>
      <c r="H178" s="73"/>
      <c r="I178" s="73"/>
      <c r="J178" s="27">
        <v>1</v>
      </c>
      <c r="K178" s="27" t="s">
        <v>35</v>
      </c>
      <c r="L178" s="27" t="str">
        <f t="shared" si="4"/>
        <v/>
      </c>
      <c r="M178" s="27" t="str">
        <f t="shared" si="5"/>
        <v/>
      </c>
    </row>
    <row r="179" spans="1:13" ht="66" customHeight="1">
      <c r="A179" s="97"/>
      <c r="B179" s="44" t="s">
        <v>78</v>
      </c>
      <c r="C179" s="26">
        <v>167</v>
      </c>
      <c r="D179" s="29" t="s">
        <v>435</v>
      </c>
      <c r="E179" s="30" t="s">
        <v>297</v>
      </c>
      <c r="F179" s="25"/>
      <c r="G179" s="73"/>
      <c r="H179" s="73"/>
      <c r="I179" s="73"/>
      <c r="J179" s="27">
        <v>1</v>
      </c>
      <c r="K179" s="27" t="s">
        <v>35</v>
      </c>
      <c r="L179" s="27" t="str">
        <f t="shared" si="4"/>
        <v/>
      </c>
      <c r="M179" s="27" t="str">
        <f t="shared" si="5"/>
        <v/>
      </c>
    </row>
    <row r="180" spans="1:13" ht="66" customHeight="1">
      <c r="A180" s="97"/>
      <c r="B180" s="44" t="s">
        <v>78</v>
      </c>
      <c r="C180" s="26">
        <v>168</v>
      </c>
      <c r="D180" s="34" t="s">
        <v>240</v>
      </c>
      <c r="E180" s="30" t="s">
        <v>438</v>
      </c>
      <c r="F180" s="25"/>
      <c r="G180" s="73"/>
      <c r="H180" s="73"/>
      <c r="I180" s="73"/>
      <c r="L180" s="27" t="str">
        <f t="shared" si="4"/>
        <v/>
      </c>
      <c r="M180" s="27" t="str">
        <f t="shared" si="5"/>
        <v/>
      </c>
    </row>
    <row r="181" spans="1:13" ht="66" customHeight="1">
      <c r="A181" s="97"/>
      <c r="B181" s="44" t="s">
        <v>78</v>
      </c>
      <c r="C181" s="26">
        <v>169</v>
      </c>
      <c r="D181" s="34" t="s">
        <v>334</v>
      </c>
      <c r="E181" s="30"/>
      <c r="F181" s="25"/>
      <c r="G181" s="73"/>
      <c r="H181" s="73"/>
      <c r="I181" s="73"/>
      <c r="L181" s="27" t="str">
        <f t="shared" si="4"/>
        <v/>
      </c>
      <c r="M181" s="27" t="str">
        <f t="shared" si="5"/>
        <v/>
      </c>
    </row>
    <row r="182" spans="1:13" ht="66" customHeight="1">
      <c r="A182" s="97"/>
      <c r="B182" s="44" t="s">
        <v>78</v>
      </c>
      <c r="C182" s="26">
        <v>170</v>
      </c>
      <c r="D182" s="34" t="s">
        <v>335</v>
      </c>
      <c r="E182" s="30"/>
      <c r="F182" s="25"/>
      <c r="G182" s="73"/>
      <c r="H182" s="73"/>
      <c r="I182" s="73"/>
      <c r="L182" s="27" t="str">
        <f t="shared" si="4"/>
        <v/>
      </c>
      <c r="M182" s="27" t="str">
        <f t="shared" si="5"/>
        <v/>
      </c>
    </row>
    <row r="183" spans="1:13" ht="66" customHeight="1">
      <c r="A183" s="97"/>
      <c r="B183" s="44" t="s">
        <v>78</v>
      </c>
      <c r="C183" s="26">
        <v>171</v>
      </c>
      <c r="D183" s="34" t="s">
        <v>436</v>
      </c>
      <c r="E183" s="30"/>
      <c r="F183" s="25"/>
      <c r="G183" s="73"/>
      <c r="H183" s="73"/>
      <c r="I183" s="73"/>
      <c r="L183" s="27" t="str">
        <f t="shared" si="4"/>
        <v/>
      </c>
      <c r="M183" s="27" t="str">
        <f t="shared" si="5"/>
        <v/>
      </c>
    </row>
    <row r="184" spans="1:13" ht="66" customHeight="1">
      <c r="A184" s="97"/>
      <c r="B184" s="44" t="s">
        <v>78</v>
      </c>
      <c r="C184" s="26">
        <v>172</v>
      </c>
      <c r="D184" s="34" t="s">
        <v>437</v>
      </c>
      <c r="E184" s="30"/>
      <c r="F184" s="25"/>
      <c r="G184" s="73"/>
      <c r="H184" s="73"/>
      <c r="I184" s="73"/>
      <c r="L184" s="27" t="str">
        <f t="shared" si="4"/>
        <v/>
      </c>
      <c r="M184" s="27" t="str">
        <f t="shared" si="5"/>
        <v/>
      </c>
    </row>
    <row r="185" spans="1:13" ht="66" customHeight="1">
      <c r="A185" s="97"/>
      <c r="B185" s="44" t="s">
        <v>78</v>
      </c>
      <c r="C185" s="26">
        <v>173</v>
      </c>
      <c r="D185" s="34" t="s">
        <v>336</v>
      </c>
      <c r="E185" s="30"/>
      <c r="F185" s="25"/>
      <c r="G185" s="73"/>
      <c r="H185" s="73"/>
      <c r="I185" s="73"/>
      <c r="L185" s="27" t="str">
        <f t="shared" si="4"/>
        <v/>
      </c>
      <c r="M185" s="27" t="str">
        <f t="shared" si="5"/>
        <v/>
      </c>
    </row>
    <row r="186" spans="1:13" ht="66" customHeight="1">
      <c r="A186" s="97"/>
      <c r="B186" s="44" t="s">
        <v>78</v>
      </c>
      <c r="C186" s="26">
        <v>174</v>
      </c>
      <c r="D186" s="29" t="s">
        <v>179</v>
      </c>
      <c r="E186" s="30"/>
      <c r="F186" s="25" t="s">
        <v>96</v>
      </c>
      <c r="G186" s="73"/>
      <c r="H186" s="73"/>
      <c r="I186" s="73"/>
      <c r="L186" s="27" t="str">
        <f t="shared" si="4"/>
        <v/>
      </c>
      <c r="M186" s="27" t="str">
        <f t="shared" si="5"/>
        <v/>
      </c>
    </row>
    <row r="187" spans="1:13" ht="66" customHeight="1">
      <c r="A187" s="97"/>
      <c r="B187" s="24" t="s">
        <v>80</v>
      </c>
      <c r="C187" s="26">
        <v>175</v>
      </c>
      <c r="D187" s="29" t="s">
        <v>242</v>
      </c>
      <c r="E187" s="30"/>
      <c r="F187" s="25"/>
      <c r="G187" s="73"/>
      <c r="H187" s="73"/>
      <c r="I187" s="73"/>
      <c r="L187" s="27" t="str">
        <f t="shared" si="4"/>
        <v/>
      </c>
      <c r="M187" s="27" t="str">
        <f t="shared" si="5"/>
        <v/>
      </c>
    </row>
    <row r="188" spans="1:13" ht="66" customHeight="1">
      <c r="A188" s="97"/>
      <c r="B188" s="24" t="s">
        <v>80</v>
      </c>
      <c r="C188" s="26">
        <v>176</v>
      </c>
      <c r="D188" s="29" t="s">
        <v>286</v>
      </c>
      <c r="E188" s="30"/>
      <c r="F188" s="25"/>
      <c r="G188" s="73"/>
      <c r="H188" s="73"/>
      <c r="I188" s="73"/>
      <c r="L188" s="27" t="str">
        <f t="shared" si="4"/>
        <v/>
      </c>
      <c r="M188" s="27" t="str">
        <f t="shared" si="5"/>
        <v/>
      </c>
    </row>
    <row r="189" spans="1:13" ht="66" customHeight="1">
      <c r="A189" s="97"/>
      <c r="B189" s="24" t="s">
        <v>80</v>
      </c>
      <c r="C189" s="26">
        <v>177</v>
      </c>
      <c r="D189" s="29" t="s">
        <v>431</v>
      </c>
      <c r="E189" s="30"/>
      <c r="F189" s="25"/>
      <c r="G189" s="73"/>
      <c r="H189" s="73"/>
      <c r="I189" s="73"/>
      <c r="L189" s="27" t="str">
        <f t="shared" si="4"/>
        <v/>
      </c>
      <c r="M189" s="27" t="str">
        <f t="shared" si="5"/>
        <v/>
      </c>
    </row>
    <row r="190" spans="1:13" ht="81.599999999999994" customHeight="1">
      <c r="A190" s="97" t="s">
        <v>282</v>
      </c>
      <c r="B190" s="24" t="s">
        <v>81</v>
      </c>
      <c r="C190" s="26">
        <v>178</v>
      </c>
      <c r="D190" s="29" t="s">
        <v>180</v>
      </c>
      <c r="E190" s="30"/>
      <c r="F190" s="25" t="s">
        <v>96</v>
      </c>
      <c r="G190" s="73"/>
      <c r="H190" s="73"/>
      <c r="I190" s="73"/>
      <c r="L190" s="27" t="str">
        <f t="shared" si="4"/>
        <v/>
      </c>
      <c r="M190" s="27" t="str">
        <f t="shared" si="5"/>
        <v/>
      </c>
    </row>
    <row r="191" spans="1:13" ht="81.599999999999994" customHeight="1">
      <c r="A191" s="97"/>
      <c r="B191" s="24" t="s">
        <v>81</v>
      </c>
      <c r="C191" s="26">
        <v>179</v>
      </c>
      <c r="D191" s="29" t="s">
        <v>181</v>
      </c>
      <c r="E191" s="30"/>
      <c r="F191" s="25" t="s">
        <v>96</v>
      </c>
      <c r="G191" s="73"/>
      <c r="H191" s="73"/>
      <c r="I191" s="73"/>
      <c r="L191" s="27" t="str">
        <f t="shared" si="4"/>
        <v/>
      </c>
      <c r="M191" s="27" t="str">
        <f t="shared" si="5"/>
        <v/>
      </c>
    </row>
    <row r="192" spans="1:13" ht="82.2" customHeight="1">
      <c r="A192" s="97"/>
      <c r="B192" s="24" t="s">
        <v>81</v>
      </c>
      <c r="C192" s="26">
        <v>180</v>
      </c>
      <c r="D192" s="29" t="s">
        <v>182</v>
      </c>
      <c r="E192" s="30" t="s">
        <v>401</v>
      </c>
      <c r="F192" s="25" t="s">
        <v>96</v>
      </c>
      <c r="G192" s="73"/>
      <c r="H192" s="73"/>
      <c r="I192" s="73"/>
      <c r="L192" s="27" t="str">
        <f t="shared" si="4"/>
        <v/>
      </c>
      <c r="M192" s="27" t="str">
        <f t="shared" si="5"/>
        <v/>
      </c>
    </row>
    <row r="193" spans="1:13" ht="83.4" customHeight="1">
      <c r="A193" s="97"/>
      <c r="B193" s="24" t="s">
        <v>81</v>
      </c>
      <c r="C193" s="26">
        <v>181</v>
      </c>
      <c r="D193" s="29" t="s">
        <v>183</v>
      </c>
      <c r="E193" s="30"/>
      <c r="F193" s="25" t="s">
        <v>96</v>
      </c>
      <c r="G193" s="73"/>
      <c r="H193" s="73"/>
      <c r="I193" s="73"/>
      <c r="L193" s="27" t="str">
        <f t="shared" si="4"/>
        <v/>
      </c>
      <c r="M193" s="27" t="str">
        <f t="shared" si="5"/>
        <v/>
      </c>
    </row>
    <row r="194" spans="1:13" ht="82.2" customHeight="1">
      <c r="A194" s="97"/>
      <c r="B194" s="24" t="s">
        <v>81</v>
      </c>
      <c r="C194" s="26">
        <v>182</v>
      </c>
      <c r="D194" s="29" t="s">
        <v>184</v>
      </c>
      <c r="E194" s="30"/>
      <c r="F194" s="25" t="s">
        <v>96</v>
      </c>
      <c r="G194" s="73"/>
      <c r="H194" s="73"/>
      <c r="I194" s="73"/>
      <c r="L194" s="27" t="str">
        <f t="shared" si="4"/>
        <v/>
      </c>
      <c r="M194" s="27" t="str">
        <f t="shared" si="5"/>
        <v/>
      </c>
    </row>
    <row r="195" spans="1:13" ht="96">
      <c r="A195" s="97"/>
      <c r="B195" s="24" t="s">
        <v>81</v>
      </c>
      <c r="C195" s="26">
        <v>183</v>
      </c>
      <c r="D195" s="29" t="s">
        <v>257</v>
      </c>
      <c r="E195" s="32" t="s">
        <v>299</v>
      </c>
      <c r="F195" s="25"/>
      <c r="G195" s="73"/>
      <c r="H195" s="73"/>
      <c r="I195" s="73"/>
      <c r="J195" s="27">
        <v>2</v>
      </c>
      <c r="K195" s="27" t="s">
        <v>35</v>
      </c>
      <c r="L195" s="27" t="str">
        <f t="shared" si="4"/>
        <v/>
      </c>
      <c r="M195" s="27" t="str">
        <f t="shared" si="5"/>
        <v/>
      </c>
    </row>
    <row r="196" spans="1:13" ht="81.599999999999994" customHeight="1">
      <c r="A196" s="97"/>
      <c r="B196" s="24" t="s">
        <v>81</v>
      </c>
      <c r="C196" s="26">
        <v>184</v>
      </c>
      <c r="D196" s="29" t="s">
        <v>243</v>
      </c>
      <c r="E196" s="30" t="s">
        <v>297</v>
      </c>
      <c r="F196" s="25"/>
      <c r="G196" s="73"/>
      <c r="H196" s="73"/>
      <c r="I196" s="73"/>
      <c r="J196" s="27">
        <v>1</v>
      </c>
      <c r="K196" s="27" t="s">
        <v>35</v>
      </c>
      <c r="L196" s="27" t="str">
        <f t="shared" si="4"/>
        <v/>
      </c>
      <c r="M196" s="27" t="str">
        <f t="shared" si="5"/>
        <v/>
      </c>
    </row>
    <row r="197" spans="1:13" ht="81.599999999999994" customHeight="1">
      <c r="A197" s="97"/>
      <c r="B197" s="24" t="s">
        <v>81</v>
      </c>
      <c r="C197" s="26">
        <v>185</v>
      </c>
      <c r="D197" s="29" t="s">
        <v>185</v>
      </c>
      <c r="E197" s="30"/>
      <c r="F197" s="25" t="s">
        <v>96</v>
      </c>
      <c r="G197" s="73"/>
      <c r="H197" s="73"/>
      <c r="I197" s="73"/>
      <c r="L197" s="27" t="str">
        <f t="shared" si="4"/>
        <v/>
      </c>
      <c r="M197" s="27" t="str">
        <f t="shared" si="5"/>
        <v/>
      </c>
    </row>
    <row r="198" spans="1:13" ht="66" customHeight="1">
      <c r="A198" s="97" t="s">
        <v>283</v>
      </c>
      <c r="B198" s="24" t="s">
        <v>49</v>
      </c>
      <c r="C198" s="26">
        <v>186</v>
      </c>
      <c r="D198" s="29" t="s">
        <v>355</v>
      </c>
      <c r="E198" s="30"/>
      <c r="F198" s="25" t="s">
        <v>96</v>
      </c>
      <c r="G198" s="73"/>
      <c r="H198" s="73"/>
      <c r="I198" s="73"/>
      <c r="L198" s="27" t="str">
        <f t="shared" si="4"/>
        <v/>
      </c>
      <c r="M198" s="27" t="str">
        <f t="shared" si="5"/>
        <v/>
      </c>
    </row>
    <row r="199" spans="1:13" ht="66" customHeight="1">
      <c r="A199" s="97"/>
      <c r="B199" s="24" t="s">
        <v>48</v>
      </c>
      <c r="C199" s="26">
        <v>187</v>
      </c>
      <c r="D199" s="29" t="s">
        <v>287</v>
      </c>
      <c r="E199" s="30"/>
      <c r="F199" s="25" t="s">
        <v>96</v>
      </c>
      <c r="G199" s="73"/>
      <c r="H199" s="73"/>
      <c r="I199" s="73"/>
      <c r="L199" s="27" t="str">
        <f t="shared" si="4"/>
        <v/>
      </c>
      <c r="M199" s="27" t="str">
        <f t="shared" si="5"/>
        <v/>
      </c>
    </row>
    <row r="200" spans="1:13" ht="66" customHeight="1">
      <c r="A200" s="97"/>
      <c r="B200" s="24" t="s">
        <v>48</v>
      </c>
      <c r="C200" s="26">
        <v>188</v>
      </c>
      <c r="D200" s="29" t="s">
        <v>221</v>
      </c>
      <c r="E200" s="30"/>
      <c r="F200" s="25" t="s">
        <v>1</v>
      </c>
      <c r="G200" s="73"/>
      <c r="H200" s="73"/>
      <c r="I200" s="73"/>
      <c r="L200" s="27" t="str">
        <f t="shared" si="4"/>
        <v/>
      </c>
      <c r="M200" s="27" t="str">
        <f t="shared" si="5"/>
        <v/>
      </c>
    </row>
    <row r="201" spans="1:13" ht="66" customHeight="1">
      <c r="A201" s="97"/>
      <c r="B201" s="24" t="s">
        <v>48</v>
      </c>
      <c r="C201" s="26">
        <v>189</v>
      </c>
      <c r="D201" s="29" t="s">
        <v>288</v>
      </c>
      <c r="E201" s="30" t="s">
        <v>297</v>
      </c>
      <c r="F201" s="25"/>
      <c r="G201" s="73"/>
      <c r="H201" s="73"/>
      <c r="I201" s="73"/>
      <c r="J201" s="27">
        <v>1</v>
      </c>
      <c r="K201" s="27" t="s">
        <v>35</v>
      </c>
      <c r="L201" s="27" t="str">
        <f t="shared" si="4"/>
        <v/>
      </c>
      <c r="M201" s="27" t="str">
        <f t="shared" si="5"/>
        <v/>
      </c>
    </row>
    <row r="202" spans="1:13" ht="66" customHeight="1">
      <c r="A202" s="97" t="s">
        <v>284</v>
      </c>
      <c r="B202" s="24" t="s">
        <v>82</v>
      </c>
      <c r="C202" s="26">
        <v>190</v>
      </c>
      <c r="D202" s="29" t="s">
        <v>186</v>
      </c>
      <c r="E202" s="30"/>
      <c r="F202" s="25" t="s">
        <v>96</v>
      </c>
      <c r="G202" s="73"/>
      <c r="H202" s="73"/>
      <c r="I202" s="73"/>
      <c r="L202" s="27" t="str">
        <f t="shared" si="4"/>
        <v/>
      </c>
      <c r="M202" s="27" t="str">
        <f t="shared" si="5"/>
        <v/>
      </c>
    </row>
    <row r="203" spans="1:13" ht="66" customHeight="1">
      <c r="A203" s="97"/>
      <c r="B203" s="24" t="s">
        <v>83</v>
      </c>
      <c r="C203" s="26">
        <v>191</v>
      </c>
      <c r="D203" s="29" t="s">
        <v>187</v>
      </c>
      <c r="E203" s="30"/>
      <c r="F203" s="25" t="s">
        <v>96</v>
      </c>
      <c r="G203" s="73"/>
      <c r="H203" s="73"/>
      <c r="I203" s="73"/>
      <c r="L203" s="27" t="str">
        <f t="shared" si="4"/>
        <v/>
      </c>
      <c r="M203" s="27" t="str">
        <f t="shared" si="5"/>
        <v/>
      </c>
    </row>
    <row r="204" spans="1:13" ht="66" customHeight="1">
      <c r="A204" s="97"/>
      <c r="B204" s="24" t="s">
        <v>83</v>
      </c>
      <c r="C204" s="26">
        <v>192</v>
      </c>
      <c r="D204" s="29" t="s">
        <v>188</v>
      </c>
      <c r="E204" s="30"/>
      <c r="F204" s="25" t="s">
        <v>96</v>
      </c>
      <c r="G204" s="73"/>
      <c r="H204" s="73"/>
      <c r="I204" s="73"/>
      <c r="L204" s="27" t="str">
        <f t="shared" ref="L204:L250" si="6">IF(G204=$C$7,J204,IF(G204=$C$8,J204,""))</f>
        <v/>
      </c>
      <c r="M204" s="27" t="str">
        <f t="shared" si="5"/>
        <v/>
      </c>
    </row>
    <row r="205" spans="1:13" ht="66" customHeight="1">
      <c r="A205" s="97"/>
      <c r="B205" s="24" t="s">
        <v>83</v>
      </c>
      <c r="C205" s="26">
        <v>193</v>
      </c>
      <c r="D205" s="29" t="s">
        <v>189</v>
      </c>
      <c r="E205" s="30"/>
      <c r="F205" s="25" t="s">
        <v>96</v>
      </c>
      <c r="G205" s="73"/>
      <c r="H205" s="73"/>
      <c r="I205" s="73"/>
      <c r="L205" s="27" t="str">
        <f t="shared" si="6"/>
        <v/>
      </c>
      <c r="M205" s="27" t="str">
        <f t="shared" ref="M205:M233" si="7">IF(G205=$C$10,1,"")</f>
        <v/>
      </c>
    </row>
    <row r="206" spans="1:13" ht="66" customHeight="1">
      <c r="A206" s="97"/>
      <c r="B206" s="24" t="s">
        <v>83</v>
      </c>
      <c r="C206" s="26">
        <v>194</v>
      </c>
      <c r="D206" s="34" t="s">
        <v>244</v>
      </c>
      <c r="E206" s="30" t="s">
        <v>410</v>
      </c>
      <c r="F206" s="25"/>
      <c r="G206" s="73"/>
      <c r="H206" s="73"/>
      <c r="I206" s="73"/>
      <c r="J206" s="27">
        <v>1</v>
      </c>
      <c r="K206" s="27" t="s">
        <v>35</v>
      </c>
      <c r="L206" s="27" t="str">
        <f t="shared" si="6"/>
        <v/>
      </c>
      <c r="M206" s="27" t="str">
        <f t="shared" si="7"/>
        <v/>
      </c>
    </row>
    <row r="207" spans="1:13" ht="66" customHeight="1">
      <c r="A207" s="97"/>
      <c r="B207" s="24" t="s">
        <v>83</v>
      </c>
      <c r="C207" s="26">
        <v>195</v>
      </c>
      <c r="D207" s="29" t="s">
        <v>245</v>
      </c>
      <c r="E207" s="30" t="s">
        <v>297</v>
      </c>
      <c r="F207" s="25"/>
      <c r="G207" s="73"/>
      <c r="H207" s="73"/>
      <c r="I207" s="73"/>
      <c r="J207" s="27">
        <v>1</v>
      </c>
      <c r="K207" s="27" t="s">
        <v>35</v>
      </c>
      <c r="L207" s="27" t="str">
        <f t="shared" si="6"/>
        <v/>
      </c>
      <c r="M207" s="27" t="str">
        <f t="shared" si="7"/>
        <v/>
      </c>
    </row>
    <row r="208" spans="1:13" ht="66" customHeight="1">
      <c r="A208" s="97" t="s">
        <v>281</v>
      </c>
      <c r="B208" s="24" t="s">
        <v>84</v>
      </c>
      <c r="C208" s="26">
        <v>196</v>
      </c>
      <c r="D208" s="29" t="s">
        <v>190</v>
      </c>
      <c r="E208" s="30"/>
      <c r="F208" s="25" t="s">
        <v>96</v>
      </c>
      <c r="G208" s="73"/>
      <c r="H208" s="73"/>
      <c r="I208" s="73"/>
      <c r="L208" s="27" t="str">
        <f t="shared" si="6"/>
        <v/>
      </c>
      <c r="M208" s="27" t="str">
        <f t="shared" si="7"/>
        <v/>
      </c>
    </row>
    <row r="209" spans="1:13" ht="66" customHeight="1">
      <c r="A209" s="97"/>
      <c r="B209" s="24" t="s">
        <v>84</v>
      </c>
      <c r="C209" s="26">
        <v>197</v>
      </c>
      <c r="D209" s="29" t="s">
        <v>352</v>
      </c>
      <c r="E209" s="30" t="s">
        <v>297</v>
      </c>
      <c r="F209" s="25"/>
      <c r="G209" s="73"/>
      <c r="H209" s="73"/>
      <c r="I209" s="73"/>
      <c r="J209" s="27">
        <v>1</v>
      </c>
      <c r="K209" s="27" t="s">
        <v>35</v>
      </c>
      <c r="L209" s="27" t="str">
        <f t="shared" si="6"/>
        <v/>
      </c>
      <c r="M209" s="27" t="str">
        <f t="shared" si="7"/>
        <v/>
      </c>
    </row>
    <row r="210" spans="1:13" ht="66" customHeight="1">
      <c r="A210" s="97"/>
      <c r="B210" s="24" t="s">
        <v>84</v>
      </c>
      <c r="C210" s="26">
        <v>198</v>
      </c>
      <c r="D210" s="29" t="s">
        <v>246</v>
      </c>
      <c r="E210" s="30"/>
      <c r="F210" s="25"/>
      <c r="G210" s="73"/>
      <c r="H210" s="73"/>
      <c r="I210" s="73"/>
      <c r="L210" s="27" t="str">
        <f t="shared" si="6"/>
        <v/>
      </c>
      <c r="M210" s="27" t="str">
        <f t="shared" si="7"/>
        <v/>
      </c>
    </row>
    <row r="211" spans="1:13" ht="66" customHeight="1">
      <c r="A211" s="97"/>
      <c r="B211" s="24" t="s">
        <v>84</v>
      </c>
      <c r="C211" s="26">
        <v>199</v>
      </c>
      <c r="D211" s="29" t="s">
        <v>191</v>
      </c>
      <c r="E211" s="30"/>
      <c r="F211" s="25" t="s">
        <v>96</v>
      </c>
      <c r="G211" s="73"/>
      <c r="H211" s="73"/>
      <c r="I211" s="73"/>
      <c r="L211" s="27" t="str">
        <f t="shared" si="6"/>
        <v/>
      </c>
      <c r="M211" s="27" t="str">
        <f t="shared" si="7"/>
        <v/>
      </c>
    </row>
    <row r="212" spans="1:13" ht="66" customHeight="1">
      <c r="A212" s="97"/>
      <c r="B212" s="24" t="s">
        <v>84</v>
      </c>
      <c r="C212" s="26">
        <v>200</v>
      </c>
      <c r="D212" s="29" t="s">
        <v>289</v>
      </c>
      <c r="E212" s="30"/>
      <c r="F212" s="25" t="s">
        <v>96</v>
      </c>
      <c r="G212" s="73"/>
      <c r="H212" s="73"/>
      <c r="I212" s="73"/>
      <c r="L212" s="27" t="str">
        <f t="shared" si="6"/>
        <v/>
      </c>
      <c r="M212" s="27" t="str">
        <f t="shared" si="7"/>
        <v/>
      </c>
    </row>
    <row r="213" spans="1:13" ht="66" customHeight="1">
      <c r="A213" s="97"/>
      <c r="B213" s="24" t="s">
        <v>84</v>
      </c>
      <c r="C213" s="26">
        <v>201</v>
      </c>
      <c r="D213" s="29" t="s">
        <v>290</v>
      </c>
      <c r="E213" s="30"/>
      <c r="F213" s="25" t="s">
        <v>96</v>
      </c>
      <c r="G213" s="73"/>
      <c r="H213" s="73"/>
      <c r="I213" s="73"/>
      <c r="L213" s="27" t="str">
        <f t="shared" si="6"/>
        <v/>
      </c>
      <c r="M213" s="27" t="str">
        <f t="shared" si="7"/>
        <v/>
      </c>
    </row>
    <row r="214" spans="1:13" ht="66" customHeight="1">
      <c r="A214" s="97"/>
      <c r="B214" s="24" t="s">
        <v>84</v>
      </c>
      <c r="C214" s="26">
        <v>202</v>
      </c>
      <c r="D214" s="29" t="s">
        <v>291</v>
      </c>
      <c r="E214" s="30"/>
      <c r="F214" s="25" t="s">
        <v>96</v>
      </c>
      <c r="G214" s="73"/>
      <c r="H214" s="73"/>
      <c r="I214" s="73"/>
      <c r="L214" s="27" t="str">
        <f t="shared" si="6"/>
        <v/>
      </c>
      <c r="M214" s="27" t="str">
        <f t="shared" si="7"/>
        <v/>
      </c>
    </row>
    <row r="215" spans="1:13" ht="66" customHeight="1">
      <c r="A215" s="97"/>
      <c r="B215" s="24" t="s">
        <v>84</v>
      </c>
      <c r="C215" s="26">
        <v>203</v>
      </c>
      <c r="D215" s="29" t="s">
        <v>192</v>
      </c>
      <c r="E215" s="30"/>
      <c r="F215" s="25" t="s">
        <v>96</v>
      </c>
      <c r="G215" s="73"/>
      <c r="H215" s="73"/>
      <c r="I215" s="73"/>
      <c r="L215" s="27" t="str">
        <f t="shared" si="6"/>
        <v/>
      </c>
      <c r="M215" s="27" t="str">
        <f t="shared" si="7"/>
        <v/>
      </c>
    </row>
    <row r="216" spans="1:13" ht="66" customHeight="1">
      <c r="A216" s="97"/>
      <c r="B216" s="24" t="s">
        <v>84</v>
      </c>
      <c r="C216" s="26">
        <v>204</v>
      </c>
      <c r="D216" s="29" t="s">
        <v>193</v>
      </c>
      <c r="E216" s="30"/>
      <c r="F216" s="25" t="s">
        <v>96</v>
      </c>
      <c r="G216" s="73"/>
      <c r="H216" s="73"/>
      <c r="I216" s="73"/>
      <c r="L216" s="27" t="str">
        <f t="shared" si="6"/>
        <v/>
      </c>
      <c r="M216" s="27" t="str">
        <f t="shared" si="7"/>
        <v/>
      </c>
    </row>
    <row r="217" spans="1:13" ht="66" customHeight="1">
      <c r="A217" s="97"/>
      <c r="B217" s="24" t="s">
        <v>84</v>
      </c>
      <c r="C217" s="26">
        <v>205</v>
      </c>
      <c r="D217" s="29" t="s">
        <v>222</v>
      </c>
      <c r="E217" s="30"/>
      <c r="F217" s="25" t="s">
        <v>96</v>
      </c>
      <c r="G217" s="73"/>
      <c r="H217" s="73"/>
      <c r="I217" s="73"/>
      <c r="L217" s="27" t="str">
        <f t="shared" si="6"/>
        <v/>
      </c>
      <c r="M217" s="27" t="str">
        <f t="shared" si="7"/>
        <v/>
      </c>
    </row>
    <row r="218" spans="1:13" ht="66" customHeight="1">
      <c r="A218" s="97" t="s">
        <v>280</v>
      </c>
      <c r="B218" s="24" t="s">
        <v>95</v>
      </c>
      <c r="C218" s="26">
        <v>206</v>
      </c>
      <c r="D218" s="29" t="s">
        <v>247</v>
      </c>
      <c r="E218" s="30" t="s">
        <v>297</v>
      </c>
      <c r="F218" s="25"/>
      <c r="G218" s="73"/>
      <c r="H218" s="73"/>
      <c r="I218" s="73"/>
      <c r="J218" s="27">
        <v>1</v>
      </c>
      <c r="K218" s="27" t="s">
        <v>35</v>
      </c>
      <c r="L218" s="27" t="str">
        <f t="shared" si="6"/>
        <v/>
      </c>
      <c r="M218" s="27" t="str">
        <f t="shared" si="7"/>
        <v/>
      </c>
    </row>
    <row r="219" spans="1:13" ht="66" customHeight="1">
      <c r="A219" s="97"/>
      <c r="B219" s="24" t="s">
        <v>85</v>
      </c>
      <c r="C219" s="26">
        <v>207</v>
      </c>
      <c r="D219" s="29" t="s">
        <v>194</v>
      </c>
      <c r="E219" s="30"/>
      <c r="F219" s="25" t="s">
        <v>96</v>
      </c>
      <c r="G219" s="73"/>
      <c r="H219" s="73"/>
      <c r="I219" s="73"/>
      <c r="L219" s="27" t="str">
        <f t="shared" si="6"/>
        <v/>
      </c>
      <c r="M219" s="27" t="str">
        <f t="shared" si="7"/>
        <v/>
      </c>
    </row>
    <row r="220" spans="1:13" ht="66" customHeight="1">
      <c r="A220" s="97"/>
      <c r="B220" s="24" t="s">
        <v>85</v>
      </c>
      <c r="C220" s="26">
        <v>208</v>
      </c>
      <c r="D220" s="29" t="s">
        <v>353</v>
      </c>
      <c r="E220" s="30"/>
      <c r="F220" s="25" t="s">
        <v>96</v>
      </c>
      <c r="G220" s="73"/>
      <c r="H220" s="73"/>
      <c r="I220" s="73"/>
      <c r="L220" s="27" t="str">
        <f t="shared" si="6"/>
        <v/>
      </c>
      <c r="M220" s="27" t="str">
        <f t="shared" si="7"/>
        <v/>
      </c>
    </row>
    <row r="221" spans="1:13" ht="66" customHeight="1">
      <c r="A221" s="97"/>
      <c r="B221" s="24" t="s">
        <v>85</v>
      </c>
      <c r="C221" s="26">
        <v>209</v>
      </c>
      <c r="D221" s="29" t="s">
        <v>293</v>
      </c>
      <c r="E221" s="30" t="s">
        <v>418</v>
      </c>
      <c r="F221" s="25"/>
      <c r="G221" s="73"/>
      <c r="H221" s="73"/>
      <c r="I221" s="73"/>
      <c r="J221" s="27">
        <v>1</v>
      </c>
      <c r="K221" s="27" t="s">
        <v>35</v>
      </c>
      <c r="L221" s="27" t="str">
        <f t="shared" si="6"/>
        <v/>
      </c>
      <c r="M221" s="27" t="str">
        <f t="shared" si="7"/>
        <v/>
      </c>
    </row>
    <row r="222" spans="1:13" ht="66" customHeight="1">
      <c r="A222" s="97"/>
      <c r="B222" s="24" t="s">
        <v>85</v>
      </c>
      <c r="C222" s="26">
        <v>210</v>
      </c>
      <c r="D222" s="29" t="s">
        <v>248</v>
      </c>
      <c r="E222" s="30"/>
      <c r="F222" s="25"/>
      <c r="G222" s="73"/>
      <c r="H222" s="73"/>
      <c r="I222" s="73"/>
      <c r="L222" s="27" t="str">
        <f t="shared" si="6"/>
        <v/>
      </c>
      <c r="M222" s="27" t="str">
        <f t="shared" si="7"/>
        <v/>
      </c>
    </row>
    <row r="223" spans="1:13" ht="66" customHeight="1">
      <c r="A223" s="97"/>
      <c r="B223" s="24" t="s">
        <v>86</v>
      </c>
      <c r="C223" s="26">
        <v>211</v>
      </c>
      <c r="D223" s="29" t="s">
        <v>249</v>
      </c>
      <c r="E223" s="30"/>
      <c r="F223" s="25"/>
      <c r="G223" s="73"/>
      <c r="H223" s="73"/>
      <c r="I223" s="73"/>
      <c r="L223" s="27" t="str">
        <f t="shared" si="6"/>
        <v/>
      </c>
      <c r="M223" s="27" t="str">
        <f t="shared" si="7"/>
        <v/>
      </c>
    </row>
    <row r="224" spans="1:13" ht="66" customHeight="1">
      <c r="A224" s="97"/>
      <c r="B224" s="24" t="s">
        <v>86</v>
      </c>
      <c r="C224" s="26">
        <v>212</v>
      </c>
      <c r="D224" s="29" t="s">
        <v>250</v>
      </c>
      <c r="E224" s="30" t="s">
        <v>297</v>
      </c>
      <c r="F224" s="25"/>
      <c r="G224" s="73"/>
      <c r="H224" s="73"/>
      <c r="I224" s="73"/>
      <c r="J224" s="27">
        <v>1</v>
      </c>
      <c r="K224" s="27" t="s">
        <v>35</v>
      </c>
      <c r="L224" s="27" t="str">
        <f t="shared" si="6"/>
        <v/>
      </c>
      <c r="M224" s="27" t="str">
        <f t="shared" si="7"/>
        <v/>
      </c>
    </row>
    <row r="225" spans="1:13" ht="66" customHeight="1">
      <c r="A225" s="97" t="s">
        <v>279</v>
      </c>
      <c r="B225" s="44" t="s">
        <v>87</v>
      </c>
      <c r="C225" s="26">
        <v>213</v>
      </c>
      <c r="D225" s="29" t="s">
        <v>330</v>
      </c>
      <c r="E225" s="30"/>
      <c r="F225" s="25"/>
      <c r="G225" s="73"/>
      <c r="H225" s="73"/>
      <c r="I225" s="73"/>
      <c r="L225" s="27" t="str">
        <f t="shared" si="6"/>
        <v/>
      </c>
      <c r="M225" s="27" t="str">
        <f t="shared" si="7"/>
        <v/>
      </c>
    </row>
    <row r="226" spans="1:13" ht="66" customHeight="1">
      <c r="A226" s="97"/>
      <c r="B226" s="31" t="s">
        <v>87</v>
      </c>
      <c r="C226" s="26">
        <v>214</v>
      </c>
      <c r="D226" s="29" t="s">
        <v>195</v>
      </c>
      <c r="E226" s="30"/>
      <c r="F226" s="25" t="s">
        <v>96</v>
      </c>
      <c r="G226" s="73"/>
      <c r="H226" s="73"/>
      <c r="I226" s="73"/>
      <c r="L226" s="27" t="str">
        <f t="shared" si="6"/>
        <v/>
      </c>
      <c r="M226" s="27" t="str">
        <f t="shared" si="7"/>
        <v/>
      </c>
    </row>
    <row r="227" spans="1:13" ht="66" customHeight="1">
      <c r="A227" s="97"/>
      <c r="B227" s="31" t="s">
        <v>87</v>
      </c>
      <c r="C227" s="26">
        <v>215</v>
      </c>
      <c r="D227" s="29" t="s">
        <v>196</v>
      </c>
      <c r="E227" s="30"/>
      <c r="F227" s="25"/>
      <c r="G227" s="73"/>
      <c r="H227" s="73"/>
      <c r="I227" s="73"/>
      <c r="L227" s="27" t="str">
        <f t="shared" si="6"/>
        <v/>
      </c>
      <c r="M227" s="27" t="str">
        <f t="shared" si="7"/>
        <v/>
      </c>
    </row>
    <row r="228" spans="1:13" ht="66" customHeight="1">
      <c r="A228" s="97"/>
      <c r="B228" s="31" t="s">
        <v>87</v>
      </c>
      <c r="C228" s="26">
        <v>216</v>
      </c>
      <c r="D228" s="29" t="s">
        <v>251</v>
      </c>
      <c r="E228" s="30" t="s">
        <v>297</v>
      </c>
      <c r="F228" s="25"/>
      <c r="G228" s="73"/>
      <c r="H228" s="73"/>
      <c r="I228" s="73"/>
      <c r="J228" s="27">
        <v>1</v>
      </c>
      <c r="K228" s="27" t="s">
        <v>35</v>
      </c>
      <c r="L228" s="27" t="str">
        <f t="shared" si="6"/>
        <v/>
      </c>
      <c r="M228" s="27" t="str">
        <f t="shared" si="7"/>
        <v/>
      </c>
    </row>
    <row r="229" spans="1:13" ht="66" customHeight="1">
      <c r="A229" s="97" t="s">
        <v>278</v>
      </c>
      <c r="B229" s="44" t="s">
        <v>88</v>
      </c>
      <c r="C229" s="26">
        <v>217</v>
      </c>
      <c r="D229" s="29" t="s">
        <v>197</v>
      </c>
      <c r="E229" s="30"/>
      <c r="F229" s="25" t="s">
        <v>96</v>
      </c>
      <c r="G229" s="73"/>
      <c r="H229" s="73"/>
      <c r="I229" s="73"/>
      <c r="L229" s="27" t="str">
        <f t="shared" si="6"/>
        <v/>
      </c>
      <c r="M229" s="27" t="str">
        <f t="shared" si="7"/>
        <v/>
      </c>
    </row>
    <row r="230" spans="1:13" ht="66" customHeight="1">
      <c r="A230" s="97"/>
      <c r="B230" s="44" t="s">
        <v>89</v>
      </c>
      <c r="C230" s="26">
        <v>218</v>
      </c>
      <c r="D230" s="29" t="s">
        <v>198</v>
      </c>
      <c r="E230" s="30"/>
      <c r="F230" s="25" t="s">
        <v>96</v>
      </c>
      <c r="G230" s="73"/>
      <c r="H230" s="73"/>
      <c r="I230" s="73"/>
      <c r="L230" s="27" t="str">
        <f t="shared" si="6"/>
        <v/>
      </c>
      <c r="M230" s="27" t="str">
        <f t="shared" si="7"/>
        <v/>
      </c>
    </row>
    <row r="231" spans="1:13" ht="66" customHeight="1">
      <c r="A231" s="97"/>
      <c r="B231" s="44" t="s">
        <v>89</v>
      </c>
      <c r="C231" s="26">
        <v>219</v>
      </c>
      <c r="D231" s="29" t="s">
        <v>199</v>
      </c>
      <c r="E231" s="30"/>
      <c r="F231" s="25" t="s">
        <v>96</v>
      </c>
      <c r="G231" s="73"/>
      <c r="H231" s="73"/>
      <c r="I231" s="73"/>
      <c r="L231" s="27" t="str">
        <f t="shared" si="6"/>
        <v/>
      </c>
      <c r="M231" s="27" t="str">
        <f t="shared" si="7"/>
        <v/>
      </c>
    </row>
    <row r="232" spans="1:13" ht="66" customHeight="1">
      <c r="A232" s="97"/>
      <c r="B232" s="44" t="s">
        <v>89</v>
      </c>
      <c r="C232" s="26">
        <v>220</v>
      </c>
      <c r="D232" s="29" t="s">
        <v>200</v>
      </c>
      <c r="E232" s="30"/>
      <c r="F232" s="25" t="s">
        <v>96</v>
      </c>
      <c r="G232" s="73"/>
      <c r="H232" s="73"/>
      <c r="I232" s="73"/>
      <c r="L232" s="27" t="str">
        <f t="shared" si="6"/>
        <v/>
      </c>
      <c r="M232" s="27" t="str">
        <f t="shared" si="7"/>
        <v/>
      </c>
    </row>
    <row r="233" spans="1:13" ht="66" customHeight="1">
      <c r="A233" s="97"/>
      <c r="B233" s="44" t="s">
        <v>89</v>
      </c>
      <c r="C233" s="26">
        <v>221</v>
      </c>
      <c r="D233" s="29" t="s">
        <v>354</v>
      </c>
      <c r="E233" s="30"/>
      <c r="F233" s="25" t="s">
        <v>96</v>
      </c>
      <c r="G233" s="73"/>
      <c r="H233" s="73"/>
      <c r="I233" s="73"/>
      <c r="L233" s="27" t="str">
        <f t="shared" si="6"/>
        <v/>
      </c>
      <c r="M233" s="27" t="str">
        <f t="shared" si="7"/>
        <v/>
      </c>
    </row>
    <row r="234" spans="1:13" ht="66" customHeight="1">
      <c r="A234" s="97"/>
      <c r="B234" s="44" t="s">
        <v>89</v>
      </c>
      <c r="C234" s="26">
        <v>222</v>
      </c>
      <c r="D234" s="29" t="s">
        <v>201</v>
      </c>
      <c r="E234" s="30"/>
      <c r="F234" s="25" t="s">
        <v>96</v>
      </c>
      <c r="G234" s="73"/>
      <c r="H234" s="73"/>
      <c r="I234" s="73"/>
      <c r="L234" s="27" t="str">
        <f t="shared" si="6"/>
        <v/>
      </c>
      <c r="M234" s="27" t="str">
        <f t="shared" ref="M234:M235" si="8">IF(G234=$C$10,1,"")</f>
        <v/>
      </c>
    </row>
    <row r="235" spans="1:13" ht="66" customHeight="1">
      <c r="A235" s="97"/>
      <c r="B235" s="24" t="s">
        <v>90</v>
      </c>
      <c r="C235" s="26">
        <v>223</v>
      </c>
      <c r="D235" s="29" t="s">
        <v>292</v>
      </c>
      <c r="E235" s="30"/>
      <c r="F235" s="25"/>
      <c r="G235" s="73"/>
      <c r="H235" s="73"/>
      <c r="I235" s="73"/>
      <c r="L235" s="27" t="str">
        <f t="shared" si="6"/>
        <v/>
      </c>
      <c r="M235" s="27" t="str">
        <f t="shared" si="8"/>
        <v/>
      </c>
    </row>
    <row r="236" spans="1:13" ht="66" customHeight="1">
      <c r="A236" s="99" t="s">
        <v>277</v>
      </c>
      <c r="B236" s="24" t="s">
        <v>90</v>
      </c>
      <c r="C236" s="26">
        <v>224</v>
      </c>
      <c r="D236" s="29" t="s">
        <v>252</v>
      </c>
      <c r="E236" s="30" t="s">
        <v>297</v>
      </c>
      <c r="F236" s="25"/>
      <c r="G236" s="73"/>
      <c r="H236" s="73"/>
      <c r="I236" s="73"/>
      <c r="J236" s="27">
        <v>1</v>
      </c>
      <c r="K236" s="27" t="s">
        <v>35</v>
      </c>
      <c r="L236" s="27" t="str">
        <f t="shared" si="6"/>
        <v/>
      </c>
      <c r="M236" s="27" t="str">
        <f t="shared" ref="M236:M244" si="9">IF(G235=$C$10,1,"")</f>
        <v/>
      </c>
    </row>
    <row r="237" spans="1:13" ht="66" customHeight="1">
      <c r="A237" s="100"/>
      <c r="B237" s="24" t="s">
        <v>90</v>
      </c>
      <c r="C237" s="26">
        <v>225</v>
      </c>
      <c r="D237" s="29" t="s">
        <v>202</v>
      </c>
      <c r="E237" s="30"/>
      <c r="F237" s="25" t="s">
        <v>96</v>
      </c>
      <c r="G237" s="73"/>
      <c r="H237" s="73"/>
      <c r="I237" s="73"/>
      <c r="L237" s="27" t="str">
        <f t="shared" si="6"/>
        <v/>
      </c>
      <c r="M237" s="27" t="str">
        <f t="shared" si="9"/>
        <v/>
      </c>
    </row>
    <row r="238" spans="1:13" ht="66" customHeight="1">
      <c r="A238" s="100"/>
      <c r="B238" s="24" t="s">
        <v>90</v>
      </c>
      <c r="C238" s="26">
        <v>226</v>
      </c>
      <c r="D238" s="29" t="s">
        <v>203</v>
      </c>
      <c r="E238" s="30"/>
      <c r="F238" s="25" t="s">
        <v>96</v>
      </c>
      <c r="G238" s="73"/>
      <c r="H238" s="73"/>
      <c r="I238" s="73"/>
      <c r="L238" s="27" t="str">
        <f t="shared" si="6"/>
        <v/>
      </c>
      <c r="M238" s="27" t="str">
        <f t="shared" si="9"/>
        <v/>
      </c>
    </row>
    <row r="239" spans="1:13" ht="66" customHeight="1">
      <c r="A239" s="100"/>
      <c r="B239" s="24" t="s">
        <v>92</v>
      </c>
      <c r="C239" s="26">
        <v>227</v>
      </c>
      <c r="D239" s="29" t="s">
        <v>204</v>
      </c>
      <c r="E239" s="30"/>
      <c r="F239" s="25" t="s">
        <v>96</v>
      </c>
      <c r="G239" s="73"/>
      <c r="H239" s="73"/>
      <c r="I239" s="73"/>
      <c r="L239" s="27" t="str">
        <f t="shared" si="6"/>
        <v/>
      </c>
      <c r="M239" s="27" t="str">
        <f t="shared" si="9"/>
        <v/>
      </c>
    </row>
    <row r="240" spans="1:13" ht="66" customHeight="1">
      <c r="A240" s="101"/>
      <c r="B240" s="24" t="s">
        <v>90</v>
      </c>
      <c r="C240" s="26">
        <v>228</v>
      </c>
      <c r="D240" s="34" t="s">
        <v>306</v>
      </c>
      <c r="E240" s="30" t="s">
        <v>411</v>
      </c>
      <c r="F240" s="25"/>
      <c r="G240" s="73"/>
      <c r="H240" s="73"/>
      <c r="I240" s="73"/>
      <c r="J240" s="27">
        <v>2</v>
      </c>
      <c r="K240" s="27" t="s">
        <v>35</v>
      </c>
      <c r="L240" s="27" t="str">
        <f t="shared" si="6"/>
        <v/>
      </c>
      <c r="M240" s="27" t="str">
        <f t="shared" si="9"/>
        <v/>
      </c>
    </row>
    <row r="241" spans="1:20" ht="66" customHeight="1">
      <c r="A241" s="102" t="s">
        <v>2</v>
      </c>
      <c r="B241" s="24" t="s">
        <v>79</v>
      </c>
      <c r="C241" s="26">
        <v>229</v>
      </c>
      <c r="D241" s="29" t="s">
        <v>241</v>
      </c>
      <c r="E241" s="30" t="s">
        <v>297</v>
      </c>
      <c r="F241" s="25"/>
      <c r="G241" s="73"/>
      <c r="H241" s="73"/>
      <c r="I241" s="73"/>
      <c r="J241" s="27">
        <v>1</v>
      </c>
      <c r="K241" s="27" t="s">
        <v>35</v>
      </c>
      <c r="L241" s="27" t="str">
        <f t="shared" si="6"/>
        <v/>
      </c>
      <c r="M241" s="27" t="str">
        <f t="shared" si="9"/>
        <v/>
      </c>
    </row>
    <row r="242" spans="1:20" ht="66" customHeight="1">
      <c r="A242" s="103"/>
      <c r="B242" s="24" t="s">
        <v>2</v>
      </c>
      <c r="C242" s="26">
        <v>230</v>
      </c>
      <c r="D242" s="29" t="s">
        <v>447</v>
      </c>
      <c r="E242" s="30" t="s">
        <v>448</v>
      </c>
      <c r="F242" s="25"/>
      <c r="G242" s="73"/>
      <c r="H242" s="73"/>
      <c r="I242" s="73"/>
      <c r="L242" s="27" t="str">
        <f t="shared" si="6"/>
        <v/>
      </c>
      <c r="M242" s="27" t="str">
        <f t="shared" si="9"/>
        <v/>
      </c>
    </row>
    <row r="243" spans="1:20" ht="66" customHeight="1">
      <c r="A243" s="103"/>
      <c r="B243" s="24" t="s">
        <v>4</v>
      </c>
      <c r="C243" s="26">
        <v>231</v>
      </c>
      <c r="D243" s="29" t="s">
        <v>446</v>
      </c>
      <c r="E243" s="30" t="s">
        <v>341</v>
      </c>
      <c r="F243" s="25"/>
      <c r="G243" s="73"/>
      <c r="H243" s="73"/>
      <c r="I243" s="73"/>
      <c r="J243" s="27">
        <v>1</v>
      </c>
      <c r="K243" s="27" t="s">
        <v>35</v>
      </c>
      <c r="L243" s="27" t="str">
        <f t="shared" si="6"/>
        <v/>
      </c>
      <c r="M243" s="27" t="str">
        <f t="shared" si="9"/>
        <v/>
      </c>
    </row>
    <row r="244" spans="1:20" ht="66" customHeight="1">
      <c r="A244" s="103"/>
      <c r="B244" s="24" t="s">
        <v>2</v>
      </c>
      <c r="C244" s="26">
        <v>232</v>
      </c>
      <c r="D244" s="29" t="s">
        <v>406</v>
      </c>
      <c r="E244" s="30"/>
      <c r="F244" s="25"/>
      <c r="G244" s="73"/>
      <c r="H244" s="73"/>
      <c r="I244" s="73"/>
      <c r="L244" s="27" t="str">
        <f t="shared" si="6"/>
        <v/>
      </c>
      <c r="M244" s="27" t="str">
        <f t="shared" si="9"/>
        <v/>
      </c>
    </row>
    <row r="245" spans="1:20" ht="66" customHeight="1">
      <c r="A245" s="103"/>
      <c r="B245" s="24" t="s">
        <v>2</v>
      </c>
      <c r="C245" s="26">
        <v>233</v>
      </c>
      <c r="D245" s="29" t="s">
        <v>254</v>
      </c>
      <c r="E245" s="30"/>
      <c r="F245" s="25"/>
      <c r="G245" s="73"/>
      <c r="H245" s="73"/>
      <c r="I245" s="73"/>
      <c r="L245" s="27" t="str">
        <f t="shared" si="6"/>
        <v/>
      </c>
      <c r="M245" s="27" t="str">
        <f t="shared" ref="M245:M250" si="10">IF(G245=$C$10,1,"")</f>
        <v/>
      </c>
      <c r="N245" s="40"/>
      <c r="O245" s="40"/>
      <c r="P245" s="40"/>
      <c r="Q245" s="40"/>
      <c r="R245" s="40"/>
      <c r="S245" s="40"/>
      <c r="T245" s="40"/>
    </row>
    <row r="246" spans="1:20" ht="66" customHeight="1" thickBot="1">
      <c r="A246" s="103"/>
      <c r="B246" s="24" t="s">
        <v>94</v>
      </c>
      <c r="C246" s="26">
        <v>234</v>
      </c>
      <c r="D246" s="29" t="s">
        <v>211</v>
      </c>
      <c r="E246" s="30" t="s">
        <v>385</v>
      </c>
      <c r="F246" s="25" t="s">
        <v>96</v>
      </c>
      <c r="G246" s="73"/>
      <c r="H246" s="73"/>
      <c r="I246" s="73"/>
      <c r="L246" s="27" t="str">
        <f t="shared" si="6"/>
        <v/>
      </c>
      <c r="M246" s="27" t="str">
        <f t="shared" si="10"/>
        <v/>
      </c>
      <c r="T246" s="45" t="s">
        <v>310</v>
      </c>
    </row>
    <row r="247" spans="1:20" ht="66" customHeight="1">
      <c r="A247" s="103"/>
      <c r="B247" s="24" t="s">
        <v>94</v>
      </c>
      <c r="C247" s="26">
        <v>235</v>
      </c>
      <c r="D247" s="34" t="s">
        <v>223</v>
      </c>
      <c r="E247" s="30" t="s">
        <v>393</v>
      </c>
      <c r="F247" s="25" t="s">
        <v>96</v>
      </c>
      <c r="G247" s="73"/>
      <c r="H247" s="73"/>
      <c r="I247" s="73"/>
      <c r="L247" s="27" t="str">
        <f t="shared" si="6"/>
        <v/>
      </c>
      <c r="M247" s="27" t="str">
        <f t="shared" si="10"/>
        <v/>
      </c>
      <c r="N247" s="46" t="s">
        <v>26</v>
      </c>
      <c r="O247" s="46">
        <f>COUNTIF(F13:F250,F13)</f>
        <v>157</v>
      </c>
      <c r="P247" s="47">
        <v>5</v>
      </c>
      <c r="Q247" s="47">
        <v>2</v>
      </c>
      <c r="R247" s="47">
        <v>1</v>
      </c>
      <c r="S247" s="48" t="s">
        <v>27</v>
      </c>
      <c r="T247" s="49">
        <f>O247*P247</f>
        <v>785</v>
      </c>
    </row>
    <row r="248" spans="1:20" ht="66" customHeight="1">
      <c r="A248" s="103"/>
      <c r="B248" s="24" t="s">
        <v>2</v>
      </c>
      <c r="C248" s="26">
        <v>236</v>
      </c>
      <c r="D248" s="34" t="s">
        <v>205</v>
      </c>
      <c r="E248" s="32" t="s">
        <v>394</v>
      </c>
      <c r="F248" s="25" t="s">
        <v>96</v>
      </c>
      <c r="G248" s="73"/>
      <c r="H248" s="73"/>
      <c r="I248" s="73"/>
      <c r="L248" s="27" t="str">
        <f t="shared" si="6"/>
        <v/>
      </c>
      <c r="M248" s="27" t="str">
        <f t="shared" si="10"/>
        <v/>
      </c>
      <c r="N248" s="50" t="s">
        <v>37</v>
      </c>
      <c r="O248" s="50">
        <f>C250-O247</f>
        <v>81</v>
      </c>
      <c r="P248" s="51">
        <v>3</v>
      </c>
      <c r="Q248" s="51">
        <v>2</v>
      </c>
      <c r="R248" s="51">
        <v>1</v>
      </c>
      <c r="S248" s="52">
        <v>0</v>
      </c>
      <c r="T248" s="52">
        <f>O248*P248</f>
        <v>243</v>
      </c>
    </row>
    <row r="249" spans="1:20" ht="66" customHeight="1" thickBot="1">
      <c r="A249" s="103"/>
      <c r="B249" s="24" t="s">
        <v>2</v>
      </c>
      <c r="C249" s="26">
        <v>237</v>
      </c>
      <c r="D249" s="29" t="s">
        <v>295</v>
      </c>
      <c r="E249" s="30" t="s">
        <v>340</v>
      </c>
      <c r="F249" s="25"/>
      <c r="G249" s="73"/>
      <c r="H249" s="73"/>
      <c r="I249" s="73"/>
      <c r="J249" s="27">
        <v>2</v>
      </c>
      <c r="K249" s="27" t="s">
        <v>35</v>
      </c>
      <c r="L249" s="27" t="str">
        <f t="shared" si="6"/>
        <v/>
      </c>
      <c r="M249" s="27" t="str">
        <f t="shared" si="10"/>
        <v/>
      </c>
      <c r="N249" s="53" t="s">
        <v>308</v>
      </c>
      <c r="O249" s="54">
        <f>COUNTA(K13:K250)</f>
        <v>44</v>
      </c>
      <c r="P249" s="55"/>
      <c r="Q249" s="55"/>
      <c r="R249" s="55"/>
      <c r="S249" s="56"/>
      <c r="T249" s="57">
        <f>J251</f>
        <v>62</v>
      </c>
    </row>
    <row r="250" spans="1:20" ht="66" customHeight="1">
      <c r="A250" s="104"/>
      <c r="B250" s="24" t="s">
        <v>2</v>
      </c>
      <c r="C250" s="26">
        <v>238</v>
      </c>
      <c r="D250" s="29" t="s">
        <v>224</v>
      </c>
      <c r="E250" s="30" t="s">
        <v>395</v>
      </c>
      <c r="F250" s="25" t="s">
        <v>96</v>
      </c>
      <c r="G250" s="73"/>
      <c r="H250" s="73"/>
      <c r="I250" s="73"/>
      <c r="L250" s="27" t="str">
        <f t="shared" si="6"/>
        <v/>
      </c>
      <c r="M250" s="27" t="str">
        <f t="shared" si="10"/>
        <v/>
      </c>
      <c r="N250" s="136" t="s">
        <v>309</v>
      </c>
      <c r="O250" s="136"/>
      <c r="P250" s="136"/>
      <c r="Q250" s="136"/>
      <c r="R250" s="136"/>
      <c r="S250" s="136"/>
      <c r="T250" s="58">
        <f>SUM(T247:T249)</f>
        <v>1090</v>
      </c>
    </row>
    <row r="251" spans="1:20" ht="48.6" hidden="1" customHeight="1" thickBot="1">
      <c r="A251" s="59"/>
      <c r="B251" s="27"/>
      <c r="C251" s="27"/>
      <c r="D251" s="27"/>
      <c r="E251" s="38"/>
      <c r="F251" s="40" t="s">
        <v>31</v>
      </c>
      <c r="G251" s="40" t="s">
        <v>10</v>
      </c>
      <c r="H251" s="40" t="s">
        <v>33</v>
      </c>
      <c r="I251" s="40" t="s">
        <v>34</v>
      </c>
      <c r="J251" s="60">
        <f>SUM(J13:J250)</f>
        <v>62</v>
      </c>
      <c r="K251" s="61" t="s">
        <v>31</v>
      </c>
      <c r="L251" s="62" t="s">
        <v>32</v>
      </c>
      <c r="M251" s="62" t="s">
        <v>33</v>
      </c>
      <c r="N251" s="63" t="s">
        <v>34</v>
      </c>
      <c r="O251" s="40"/>
      <c r="P251" s="40"/>
      <c r="Q251" s="40"/>
      <c r="R251" s="40"/>
      <c r="S251" s="40"/>
      <c r="T251" s="40"/>
    </row>
    <row r="252" spans="1:20" ht="51.6" hidden="1" customHeight="1" thickBot="1">
      <c r="A252" s="64"/>
      <c r="B252" s="27"/>
      <c r="C252" s="27"/>
      <c r="D252" s="27"/>
      <c r="E252" s="65" t="s">
        <v>1</v>
      </c>
      <c r="F252" s="28">
        <f>COUNTIFS($F$13:$F$250,$F$28,$G$13:$G$250,$F$251)</f>
        <v>0</v>
      </c>
      <c r="G252" s="28">
        <f>COUNTIFS($F$13:$F$250,F28,$G$13:G$250,G$251:G$251)</f>
        <v>0</v>
      </c>
      <c r="H252" s="28">
        <f>COUNTIFS($F$13:$F$250,$F$28,$G$13:$G$250,$H$251)</f>
        <v>0</v>
      </c>
      <c r="I252" s="28" t="str">
        <f>IF(COUNTIFS($F$13:$F$250,$F$28,$G$13:$G$250,$I$251)&gt;0,"不合格"," - ")</f>
        <v xml:space="preserve"> - </v>
      </c>
      <c r="J252" s="61" t="s">
        <v>35</v>
      </c>
      <c r="K252" s="66">
        <f t="shared" ref="K252:M253" si="11">F252*P247</f>
        <v>0</v>
      </c>
      <c r="L252" s="67">
        <f t="shared" si="11"/>
        <v>0</v>
      </c>
      <c r="M252" s="67">
        <f t="shared" si="11"/>
        <v>0</v>
      </c>
      <c r="N252" s="68" t="s">
        <v>34</v>
      </c>
      <c r="O252" s="69" t="s">
        <v>30</v>
      </c>
      <c r="P252" s="137">
        <f>SUM(K252:M252)</f>
        <v>0</v>
      </c>
      <c r="Q252" s="137"/>
      <c r="R252" s="137" t="s">
        <v>36</v>
      </c>
      <c r="S252" s="137"/>
      <c r="T252" s="137">
        <f>P252+P253</f>
        <v>0</v>
      </c>
    </row>
    <row r="253" spans="1:20" ht="51" hidden="1" customHeight="1" thickBot="1">
      <c r="B253" s="27"/>
      <c r="C253" s="27"/>
      <c r="D253" s="27"/>
      <c r="E253" s="65" t="s">
        <v>38</v>
      </c>
      <c r="F253" s="28">
        <f>COUNTIFS($F$13:$F$250,"",$G$13:$G$250,$F$251)</f>
        <v>0</v>
      </c>
      <c r="G253" s="28">
        <f>COUNTIFS($F$13:$F$250,"",$G$13:G$250,G$251:G$251)</f>
        <v>0</v>
      </c>
      <c r="H253" s="28">
        <f>COUNTIFS($F$13:$F$250,"",$G$13:$G$250,$H$251)</f>
        <v>0</v>
      </c>
      <c r="I253" s="28">
        <f>COUNTIFS($F$13:$F$250,"",$G$13:$G$250,$I$251)</f>
        <v>0</v>
      </c>
      <c r="J253" s="54">
        <f>SUM(L13:L250)</f>
        <v>0</v>
      </c>
      <c r="K253" s="54">
        <f t="shared" si="11"/>
        <v>0</v>
      </c>
      <c r="L253" s="71">
        <f t="shared" si="11"/>
        <v>0</v>
      </c>
      <c r="M253" s="71">
        <f t="shared" si="11"/>
        <v>0</v>
      </c>
      <c r="N253" s="57">
        <v>0</v>
      </c>
      <c r="O253" s="69" t="s">
        <v>38</v>
      </c>
      <c r="P253" s="137">
        <f>SUM(J253:M253)</f>
        <v>0</v>
      </c>
      <c r="Q253" s="137"/>
      <c r="R253" s="137"/>
      <c r="S253" s="137"/>
      <c r="T253" s="137"/>
    </row>
    <row r="254" spans="1:20" ht="51" hidden="1" customHeight="1">
      <c r="B254" s="27"/>
      <c r="C254" s="27"/>
      <c r="D254" s="27"/>
      <c r="E254" s="65" t="s">
        <v>407</v>
      </c>
      <c r="H254" s="28"/>
      <c r="I254" s="28"/>
      <c r="J254" s="40"/>
      <c r="K254" s="40"/>
      <c r="L254" s="40"/>
      <c r="M254" s="40"/>
      <c r="N254" s="40"/>
      <c r="O254" s="43"/>
      <c r="P254" s="40"/>
      <c r="Q254" s="40"/>
      <c r="R254" s="40"/>
      <c r="S254" s="40"/>
      <c r="T254" s="40"/>
    </row>
    <row r="255" spans="1:20" ht="51" customHeight="1">
      <c r="B255" s="98" t="str">
        <f>IF(SUM(M13:M250)&gt;0,"必須項目に「×」あり、
不合格となります。","")</f>
        <v/>
      </c>
      <c r="C255" s="98"/>
      <c r="D255" s="98"/>
      <c r="E255" s="98"/>
      <c r="F255" s="98"/>
      <c r="G255" s="98"/>
    </row>
    <row r="256" spans="1:20" ht="51" customHeight="1">
      <c r="B256" s="98"/>
      <c r="C256" s="98"/>
      <c r="D256" s="98"/>
      <c r="E256" s="98"/>
      <c r="F256" s="98"/>
      <c r="G256" s="98"/>
    </row>
    <row r="257" spans="2:7" ht="51" customHeight="1">
      <c r="B257" s="98"/>
      <c r="C257" s="98"/>
      <c r="D257" s="98"/>
      <c r="E257" s="98"/>
      <c r="F257" s="98"/>
      <c r="G257" s="98"/>
    </row>
    <row r="258" spans="2:7" ht="51" customHeight="1">
      <c r="B258" s="98"/>
      <c r="C258" s="98"/>
      <c r="D258" s="98"/>
      <c r="E258" s="98"/>
      <c r="F258" s="98"/>
      <c r="G258" s="98"/>
    </row>
    <row r="269" spans="2:7" ht="75.599999999999994" customHeight="1"/>
    <row r="270" spans="2:7" ht="75.599999999999994" customHeight="1"/>
    <row r="271" spans="2:7" ht="75.599999999999994" customHeight="1"/>
    <row r="272" spans="2:7" ht="60.6" customHeight="1"/>
    <row r="273" ht="60.6" customHeight="1"/>
  </sheetData>
  <sheetProtection algorithmName="SHA-512" hashValue="ZRjwf3YMgb5P3Iiy5jKLYD2zf3WvGMDILO6EoQDPAmZcAzWmH3DYXpJ9xn80Zu48D+fc1hljfbaSM2klll54jA==" saltValue="lTkcxrrP4DqZWlG5q0buZg==" spinCount="100000" sheet="1" selectLockedCells="1"/>
  <mergeCells count="38">
    <mergeCell ref="N250:S250"/>
    <mergeCell ref="T252:T253"/>
    <mergeCell ref="R252:S253"/>
    <mergeCell ref="P252:Q252"/>
    <mergeCell ref="P253:Q253"/>
    <mergeCell ref="A1:C1"/>
    <mergeCell ref="B2:I2"/>
    <mergeCell ref="D8:E8"/>
    <mergeCell ref="D9:E9"/>
    <mergeCell ref="D10:E10"/>
    <mergeCell ref="A5:I5"/>
    <mergeCell ref="D7:E7"/>
    <mergeCell ref="F3:I3"/>
    <mergeCell ref="B4:I4"/>
    <mergeCell ref="F7:I10"/>
    <mergeCell ref="A7:B10"/>
    <mergeCell ref="B255:G258"/>
    <mergeCell ref="A229:A235"/>
    <mergeCell ref="A225:A228"/>
    <mergeCell ref="A218:A224"/>
    <mergeCell ref="A208:A217"/>
    <mergeCell ref="A236:A240"/>
    <mergeCell ref="A241:A250"/>
    <mergeCell ref="A13:A54"/>
    <mergeCell ref="A92:A104"/>
    <mergeCell ref="A150:A152"/>
    <mergeCell ref="A153:A160"/>
    <mergeCell ref="A55:A64"/>
    <mergeCell ref="A65:A75"/>
    <mergeCell ref="A127:A128"/>
    <mergeCell ref="A129:A131"/>
    <mergeCell ref="A132:A149"/>
    <mergeCell ref="A190:A197"/>
    <mergeCell ref="A198:A201"/>
    <mergeCell ref="A202:A207"/>
    <mergeCell ref="A76:A91"/>
    <mergeCell ref="A105:A126"/>
    <mergeCell ref="A161:A189"/>
  </mergeCells>
  <phoneticPr fontId="2"/>
  <dataValidations count="1">
    <dataValidation type="list" allowBlank="1" showInputMessage="1" showErrorMessage="1" sqref="XET119 XFB119 N119 V119 AD119 AL119 AT119 BB119 BJ119 BR119 BZ119 CH119 CP119 CX119 DF119 DN119 DV119 ED119 EL119 ET119 FB119 FJ119 FR119 FZ119 GH119 GP119 GX119 HF119 HN119 HV119 ID119 IL119 IT119 JB119 JJ119 JR119 JZ119 KH119 KP119 KX119 LF119 LN119 LV119 MD119 ML119 MT119 NB119 NJ119 NR119 NZ119 OH119 OP119 OX119 PF119 PN119 PV119 QD119 QL119 QT119 RB119 RJ119 RR119 RZ119 SH119 SP119 SX119 TF119 TN119 TV119 UD119 UL119 UT119 VB119 VJ119 VR119 VZ119 WH119 WP119 WX119 XF119 XN119 XV119 YD119 YL119 YT119 ZB119 ZJ119 ZR119 ZZ119 AAH119 AAP119 AAX119 ABF119 ABN119 ABV119 ACD119 ACL119 ACT119 ADB119 ADJ119 ADR119 ADZ119 AEH119 AEP119 AEX119 AFF119 AFN119 AFV119 AGD119 AGL119 AGT119 AHB119 AHJ119 AHR119 AHZ119 AIH119 AIP119 AIX119 AJF119 AJN119 AJV119 AKD119 AKL119 AKT119 ALB119 ALJ119 ALR119 ALZ119 AMH119 AMP119 AMX119 ANF119 ANN119 ANV119 AOD119 AOL119 AOT119 APB119 APJ119 APR119 APZ119 AQH119 AQP119 AQX119 ARF119 ARN119 ARV119 ASD119 ASL119 AST119 ATB119 ATJ119 ATR119 ATZ119 AUH119 AUP119 AUX119 AVF119 AVN119 AVV119 AWD119 AWL119 AWT119 AXB119 AXJ119 AXR119 AXZ119 AYH119 AYP119 AYX119 AZF119 AZN119 AZV119 BAD119 BAL119 BAT119 BBB119 BBJ119 BBR119 BBZ119 BCH119 BCP119 BCX119 BDF119 BDN119 BDV119 BED119 BEL119 BET119 BFB119 BFJ119 BFR119 BFZ119 BGH119 BGP119 BGX119 BHF119 BHN119 BHV119 BID119 BIL119 BIT119 BJB119 BJJ119 BJR119 BJZ119 BKH119 BKP119 BKX119 BLF119 BLN119 BLV119 BMD119 BML119 BMT119 BNB119 BNJ119 BNR119 BNZ119 BOH119 BOP119 BOX119 BPF119 BPN119 BPV119 BQD119 BQL119 BQT119 BRB119 BRJ119 BRR119 BRZ119 BSH119 BSP119 BSX119 BTF119 BTN119 BTV119 BUD119 BUL119 BUT119 BVB119 BVJ119 BVR119 BVZ119 BWH119 BWP119 BWX119 BXF119 BXN119 BXV119 BYD119 BYL119 BYT119 BZB119 BZJ119 BZR119 BZZ119 CAH119 CAP119 CAX119 CBF119 CBN119 CBV119 CCD119 CCL119 CCT119 CDB119 CDJ119 CDR119 CDZ119 CEH119 CEP119 CEX119 CFF119 CFN119 CFV119 CGD119 CGL119 CGT119 CHB119 CHJ119 CHR119 CHZ119 CIH119 CIP119 CIX119 CJF119 CJN119 CJV119 CKD119 CKL119 CKT119 CLB119 CLJ119 CLR119 CLZ119 CMH119 CMP119 CMX119 CNF119 CNN119 CNV119 COD119 COL119 COT119 CPB119 CPJ119 CPR119 CPZ119 CQH119 CQP119 CQX119 CRF119 CRN119 CRV119 CSD119 CSL119 CST119 CTB119 CTJ119 CTR119 CTZ119 CUH119 CUP119 CUX119 CVF119 CVN119 CVV119 CWD119 CWL119 CWT119 CXB119 CXJ119 CXR119 CXZ119 CYH119 CYP119 CYX119 CZF119 CZN119 CZV119 DAD119 DAL119 DAT119 DBB119 DBJ119 DBR119 DBZ119 DCH119 DCP119 DCX119 DDF119 DDN119 DDV119 DED119 DEL119 DET119 DFB119 DFJ119 DFR119 DFZ119 DGH119 DGP119 DGX119 DHF119 DHN119 DHV119 DID119 DIL119 DIT119 DJB119 DJJ119 DJR119 DJZ119 DKH119 DKP119 DKX119 DLF119 DLN119 DLV119 DMD119 DML119 DMT119 DNB119 DNJ119 DNR119 DNZ119 DOH119 DOP119 DOX119 DPF119 DPN119 DPV119 DQD119 DQL119 DQT119 DRB119 DRJ119 DRR119 DRZ119 DSH119 DSP119 DSX119 DTF119 DTN119 DTV119 DUD119 DUL119 DUT119 DVB119 DVJ119 DVR119 DVZ119 DWH119 DWP119 DWX119 DXF119 DXN119 DXV119 DYD119 DYL119 DYT119 DZB119 DZJ119 DZR119 DZZ119 EAH119 EAP119 EAX119 EBF119 EBN119 EBV119 ECD119 ECL119 ECT119 EDB119 EDJ119 EDR119 EDZ119 EEH119 EEP119 EEX119 EFF119 EFN119 EFV119 EGD119 EGL119 EGT119 EHB119 EHJ119 EHR119 EHZ119 EIH119 EIP119 EIX119 EJF119 EJN119 EJV119 EKD119 EKL119 EKT119 ELB119 ELJ119 ELR119 ELZ119 EMH119 EMP119 EMX119 ENF119 ENN119 ENV119 EOD119 EOL119 EOT119 EPB119 EPJ119 EPR119 EPZ119 EQH119 EQP119 EQX119 ERF119 ERN119 ERV119 ESD119 ESL119 EST119 ETB119 ETJ119 ETR119 ETZ119 EUH119 EUP119 EUX119 EVF119 EVN119 EVV119 EWD119 EWL119 EWT119 EXB119 EXJ119 EXR119 EXZ119 EYH119 EYP119 EYX119 EZF119 EZN119 EZV119 FAD119 FAL119 FAT119 FBB119 FBJ119 FBR119 FBZ119 FCH119 FCP119 FCX119 FDF119 FDN119 FDV119 FED119 FEL119 FET119 FFB119 FFJ119 FFR119 FFZ119 FGH119 FGP119 FGX119 FHF119 FHN119 FHV119 FID119 FIL119 FIT119 FJB119 FJJ119 FJR119 FJZ119 FKH119 FKP119 FKX119 FLF119 FLN119 FLV119 FMD119 FML119 FMT119 FNB119 FNJ119 FNR119 FNZ119 FOH119 FOP119 FOX119 FPF119 FPN119 FPV119 FQD119 FQL119 FQT119 FRB119 FRJ119 FRR119 FRZ119 FSH119 FSP119 FSX119 FTF119 FTN119 FTV119 FUD119 FUL119 FUT119 FVB119 FVJ119 FVR119 FVZ119 FWH119 FWP119 FWX119 FXF119 FXN119 FXV119 FYD119 FYL119 FYT119 FZB119 FZJ119 FZR119 FZZ119 GAH119 GAP119 GAX119 GBF119 GBN119 GBV119 GCD119 GCL119 GCT119 GDB119 GDJ119 GDR119 GDZ119 GEH119 GEP119 GEX119 GFF119 GFN119 GFV119 GGD119 GGL119 GGT119 GHB119 GHJ119 GHR119 GHZ119 GIH119 GIP119 GIX119 GJF119 GJN119 GJV119 GKD119 GKL119 GKT119 GLB119 GLJ119 GLR119 GLZ119 GMH119 GMP119 GMX119 GNF119 GNN119 GNV119 GOD119 GOL119 GOT119 GPB119 GPJ119 GPR119 GPZ119 GQH119 GQP119 GQX119 GRF119 GRN119 GRV119 GSD119 GSL119 GST119 GTB119 GTJ119 GTR119 GTZ119 GUH119 GUP119 GUX119 GVF119 GVN119 GVV119 GWD119 GWL119 GWT119 GXB119 GXJ119 GXR119 GXZ119 GYH119 GYP119 GYX119 GZF119 GZN119 GZV119 HAD119 HAL119 HAT119 HBB119 HBJ119 HBR119 HBZ119 HCH119 HCP119 HCX119 HDF119 HDN119 HDV119 HED119 HEL119 HET119 HFB119 HFJ119 HFR119 HFZ119 HGH119 HGP119 HGX119 HHF119 HHN119 HHV119 HID119 HIL119 HIT119 HJB119 HJJ119 HJR119 HJZ119 HKH119 HKP119 HKX119 HLF119 HLN119 HLV119 HMD119 HML119 HMT119 HNB119 HNJ119 HNR119 HNZ119 HOH119 HOP119 HOX119 HPF119 HPN119 HPV119 HQD119 HQL119 HQT119 HRB119 HRJ119 HRR119 HRZ119 HSH119 HSP119 HSX119 HTF119 HTN119 HTV119 HUD119 HUL119 HUT119 HVB119 HVJ119 HVR119 HVZ119 HWH119 HWP119 HWX119 HXF119 HXN119 HXV119 HYD119 HYL119 HYT119 HZB119 HZJ119 HZR119 HZZ119 IAH119 IAP119 IAX119 IBF119 IBN119 IBV119 ICD119 ICL119 ICT119 IDB119 IDJ119 IDR119 IDZ119 IEH119 IEP119 IEX119 IFF119 IFN119 IFV119 IGD119 IGL119 IGT119 IHB119 IHJ119 IHR119 IHZ119 IIH119 IIP119 IIX119 IJF119 IJN119 IJV119 IKD119 IKL119 IKT119 ILB119 ILJ119 ILR119 ILZ119 IMH119 IMP119 IMX119 INF119 INN119 INV119 IOD119 IOL119 IOT119 IPB119 IPJ119 IPR119 IPZ119 IQH119 IQP119 IQX119 IRF119 IRN119 IRV119 ISD119 ISL119 IST119 ITB119 ITJ119 ITR119 ITZ119 IUH119 IUP119 IUX119 IVF119 IVN119 IVV119 IWD119 IWL119 IWT119 IXB119 IXJ119 IXR119 IXZ119 IYH119 IYP119 IYX119 IZF119 IZN119 IZV119 JAD119 JAL119 JAT119 JBB119 JBJ119 JBR119 JBZ119 JCH119 JCP119 JCX119 JDF119 JDN119 JDV119 JED119 JEL119 JET119 JFB119 JFJ119 JFR119 JFZ119 JGH119 JGP119 JGX119 JHF119 JHN119 JHV119 JID119 JIL119 JIT119 JJB119 JJJ119 JJR119 JJZ119 JKH119 JKP119 JKX119 JLF119 JLN119 JLV119 JMD119 JML119 JMT119 JNB119 JNJ119 JNR119 JNZ119 JOH119 JOP119 JOX119 JPF119 JPN119 JPV119 JQD119 JQL119 JQT119 JRB119 JRJ119 JRR119 JRZ119 JSH119 JSP119 JSX119 JTF119 JTN119 JTV119 JUD119 JUL119 JUT119 JVB119 JVJ119 JVR119 JVZ119 JWH119 JWP119 JWX119 JXF119 JXN119 JXV119 JYD119 JYL119 JYT119 JZB119 JZJ119 JZR119 JZZ119 KAH119 KAP119 KAX119 KBF119 KBN119 KBV119 KCD119 KCL119 KCT119 KDB119 KDJ119 KDR119 KDZ119 KEH119 KEP119 KEX119 KFF119 KFN119 KFV119 KGD119 KGL119 KGT119 KHB119 KHJ119 KHR119 KHZ119 KIH119 KIP119 KIX119 KJF119 KJN119 KJV119 KKD119 KKL119 KKT119 KLB119 KLJ119 KLR119 KLZ119 KMH119 KMP119 KMX119 KNF119 KNN119 KNV119 KOD119 KOL119 KOT119 KPB119 KPJ119 KPR119 KPZ119 KQH119 KQP119 KQX119 KRF119 KRN119 KRV119 KSD119 KSL119 KST119 KTB119 KTJ119 KTR119 KTZ119 KUH119 KUP119 KUX119 KVF119 KVN119 KVV119 KWD119 KWL119 KWT119 KXB119 KXJ119 KXR119 KXZ119 KYH119 KYP119 KYX119 KZF119 KZN119 KZV119 LAD119 LAL119 LAT119 LBB119 LBJ119 LBR119 LBZ119 LCH119 LCP119 LCX119 LDF119 LDN119 LDV119 LED119 LEL119 LET119 LFB119 LFJ119 LFR119 LFZ119 LGH119 LGP119 LGX119 LHF119 LHN119 LHV119 LID119 LIL119 LIT119 LJB119 LJJ119 LJR119 LJZ119 LKH119 LKP119 LKX119 LLF119 LLN119 LLV119 LMD119 LML119 LMT119 LNB119 LNJ119 LNR119 LNZ119 LOH119 LOP119 LOX119 LPF119 LPN119 LPV119 LQD119 LQL119 LQT119 LRB119 LRJ119 LRR119 LRZ119 LSH119 LSP119 LSX119 LTF119 LTN119 LTV119 LUD119 LUL119 LUT119 LVB119 LVJ119 LVR119 LVZ119 LWH119 LWP119 LWX119 LXF119 LXN119 LXV119 LYD119 LYL119 LYT119 LZB119 LZJ119 LZR119 LZZ119 MAH119 MAP119 MAX119 MBF119 MBN119 MBV119 MCD119 MCL119 MCT119 MDB119 MDJ119 MDR119 MDZ119 MEH119 MEP119 MEX119 MFF119 MFN119 MFV119 MGD119 MGL119 MGT119 MHB119 MHJ119 MHR119 MHZ119 MIH119 MIP119 MIX119 MJF119 MJN119 MJV119 MKD119 MKL119 MKT119 MLB119 MLJ119 MLR119 MLZ119 MMH119 MMP119 MMX119 MNF119 MNN119 MNV119 MOD119 MOL119 MOT119 MPB119 MPJ119 MPR119 MPZ119 MQH119 MQP119 MQX119 MRF119 MRN119 MRV119 MSD119 MSL119 MST119 MTB119 MTJ119 MTR119 MTZ119 MUH119 MUP119 MUX119 MVF119 MVN119 MVV119 MWD119 MWL119 MWT119 MXB119 MXJ119 MXR119 MXZ119 MYH119 MYP119 MYX119 MZF119 MZN119 MZV119 NAD119 NAL119 NAT119 NBB119 NBJ119 NBR119 NBZ119 NCH119 NCP119 NCX119 NDF119 NDN119 NDV119 NED119 NEL119 NET119 NFB119 NFJ119 NFR119 NFZ119 NGH119 NGP119 NGX119 NHF119 NHN119 NHV119 NID119 NIL119 NIT119 NJB119 NJJ119 NJR119 NJZ119 NKH119 NKP119 NKX119 NLF119 NLN119 NLV119 NMD119 NML119 NMT119 NNB119 NNJ119 NNR119 NNZ119 NOH119 NOP119 NOX119 NPF119 NPN119 NPV119 NQD119 NQL119 NQT119 NRB119 NRJ119 NRR119 NRZ119 NSH119 NSP119 NSX119 NTF119 NTN119 NTV119 NUD119 NUL119 NUT119 NVB119 NVJ119 NVR119 NVZ119 NWH119 NWP119 NWX119 NXF119 NXN119 NXV119 NYD119 NYL119 NYT119 NZB119 NZJ119 NZR119 NZZ119 OAH119 OAP119 OAX119 OBF119 OBN119 OBV119 OCD119 OCL119 OCT119 ODB119 ODJ119 ODR119 ODZ119 OEH119 OEP119 OEX119 OFF119 OFN119 OFV119 OGD119 OGL119 OGT119 OHB119 OHJ119 OHR119 OHZ119 OIH119 OIP119 OIX119 OJF119 OJN119 OJV119 OKD119 OKL119 OKT119 OLB119 OLJ119 OLR119 OLZ119 OMH119 OMP119 OMX119 ONF119 ONN119 ONV119 OOD119 OOL119 OOT119 OPB119 OPJ119 OPR119 OPZ119 OQH119 OQP119 OQX119 ORF119 ORN119 ORV119 OSD119 OSL119 OST119 OTB119 OTJ119 OTR119 OTZ119 OUH119 OUP119 OUX119 OVF119 OVN119 OVV119 OWD119 OWL119 OWT119 OXB119 OXJ119 OXR119 OXZ119 OYH119 OYP119 OYX119 OZF119 OZN119 OZV119 PAD119 PAL119 PAT119 PBB119 PBJ119 PBR119 PBZ119 PCH119 PCP119 PCX119 PDF119 PDN119 PDV119 PED119 PEL119 PET119 PFB119 PFJ119 PFR119 PFZ119 PGH119 PGP119 PGX119 PHF119 PHN119 PHV119 PID119 PIL119 PIT119 PJB119 PJJ119 PJR119 PJZ119 PKH119 PKP119 PKX119 PLF119 PLN119 PLV119 PMD119 PML119 PMT119 PNB119 PNJ119 PNR119 PNZ119 POH119 POP119 POX119 PPF119 PPN119 PPV119 PQD119 PQL119 PQT119 PRB119 PRJ119 PRR119 PRZ119 PSH119 PSP119 PSX119 PTF119 PTN119 PTV119 PUD119 PUL119 PUT119 PVB119 PVJ119 PVR119 PVZ119 PWH119 PWP119 PWX119 PXF119 PXN119 PXV119 PYD119 PYL119 PYT119 PZB119 PZJ119 PZR119 PZZ119 QAH119 QAP119 QAX119 QBF119 QBN119 QBV119 QCD119 QCL119 QCT119 QDB119 QDJ119 QDR119 QDZ119 QEH119 QEP119 QEX119 QFF119 QFN119 QFV119 QGD119 QGL119 QGT119 QHB119 QHJ119 QHR119 QHZ119 QIH119 QIP119 QIX119 QJF119 QJN119 QJV119 QKD119 QKL119 QKT119 QLB119 QLJ119 QLR119 QLZ119 QMH119 QMP119 QMX119 QNF119 QNN119 QNV119 QOD119 QOL119 QOT119 QPB119 QPJ119 QPR119 QPZ119 QQH119 QQP119 QQX119 QRF119 QRN119 QRV119 QSD119 QSL119 QST119 QTB119 QTJ119 QTR119 QTZ119 QUH119 QUP119 QUX119 QVF119 QVN119 QVV119 QWD119 QWL119 QWT119 QXB119 QXJ119 QXR119 QXZ119 QYH119 QYP119 QYX119 QZF119 QZN119 QZV119 RAD119 RAL119 RAT119 RBB119 RBJ119 RBR119 RBZ119 RCH119 RCP119 RCX119 RDF119 RDN119 RDV119 RED119 REL119 RET119 RFB119 RFJ119 RFR119 RFZ119 RGH119 RGP119 RGX119 RHF119 RHN119 RHV119 RID119 RIL119 RIT119 RJB119 RJJ119 RJR119 RJZ119 RKH119 RKP119 RKX119 RLF119 RLN119 RLV119 RMD119 RML119 RMT119 RNB119 RNJ119 RNR119 RNZ119 ROH119 ROP119 ROX119 RPF119 RPN119 RPV119 RQD119 RQL119 RQT119 RRB119 RRJ119 RRR119 RRZ119 RSH119 RSP119 RSX119 RTF119 RTN119 RTV119 RUD119 RUL119 RUT119 RVB119 RVJ119 RVR119 RVZ119 RWH119 RWP119 RWX119 RXF119 RXN119 RXV119 RYD119 RYL119 RYT119 RZB119 RZJ119 RZR119 RZZ119 SAH119 SAP119 SAX119 SBF119 SBN119 SBV119 SCD119 SCL119 SCT119 SDB119 SDJ119 SDR119 SDZ119 SEH119 SEP119 SEX119 SFF119 SFN119 SFV119 SGD119 SGL119 SGT119 SHB119 SHJ119 SHR119 SHZ119 SIH119 SIP119 SIX119 SJF119 SJN119 SJV119 SKD119 SKL119 SKT119 SLB119 SLJ119 SLR119 SLZ119 SMH119 SMP119 SMX119 SNF119 SNN119 SNV119 SOD119 SOL119 SOT119 SPB119 SPJ119 SPR119 SPZ119 SQH119 SQP119 SQX119 SRF119 SRN119 SRV119 SSD119 SSL119 SST119 STB119 STJ119 STR119 STZ119 SUH119 SUP119 SUX119 SVF119 SVN119 SVV119 SWD119 SWL119 SWT119 SXB119 SXJ119 SXR119 SXZ119 SYH119 SYP119 SYX119 SZF119 SZN119 SZV119 TAD119 TAL119 TAT119 TBB119 TBJ119 TBR119 TBZ119 TCH119 TCP119 TCX119 TDF119 TDN119 TDV119 TED119 TEL119 TET119 TFB119 TFJ119 TFR119 TFZ119 TGH119 TGP119 TGX119 THF119 THN119 THV119 TID119 TIL119 TIT119 TJB119 TJJ119 TJR119 TJZ119 TKH119 TKP119 TKX119 TLF119 TLN119 TLV119 TMD119 TML119 TMT119 TNB119 TNJ119 TNR119 TNZ119 TOH119 TOP119 TOX119 TPF119 TPN119 TPV119 TQD119 TQL119 TQT119 TRB119 TRJ119 TRR119 TRZ119 TSH119 TSP119 TSX119 TTF119 TTN119 TTV119 TUD119 TUL119 TUT119 TVB119 TVJ119 TVR119 TVZ119 TWH119 TWP119 TWX119 TXF119 TXN119 TXV119 TYD119 TYL119 TYT119 TZB119 TZJ119 TZR119 TZZ119 UAH119 UAP119 UAX119 UBF119 UBN119 UBV119 UCD119 UCL119 UCT119 UDB119 UDJ119 UDR119 UDZ119 UEH119 UEP119 UEX119 UFF119 UFN119 UFV119 UGD119 UGL119 UGT119 UHB119 UHJ119 UHR119 UHZ119 UIH119 UIP119 UIX119 UJF119 UJN119 UJV119 UKD119 UKL119 UKT119 ULB119 ULJ119 ULR119 ULZ119 UMH119 UMP119 UMX119 UNF119 UNN119 UNV119 UOD119 UOL119 UOT119 UPB119 UPJ119 UPR119 UPZ119 UQH119 UQP119 UQX119 URF119 URN119 URV119 USD119 USL119 UST119 UTB119 UTJ119 UTR119 UTZ119 UUH119 UUP119 UUX119 UVF119 UVN119 UVV119 UWD119 UWL119 UWT119 UXB119 UXJ119 UXR119 UXZ119 UYH119 UYP119 UYX119 UZF119 UZN119 UZV119 VAD119 VAL119 VAT119 VBB119 VBJ119 VBR119 VBZ119 VCH119 VCP119 VCX119 VDF119 VDN119 VDV119 VED119 VEL119 VET119 VFB119 VFJ119 VFR119 VFZ119 VGH119 VGP119 VGX119 VHF119 VHN119 VHV119 VID119 VIL119 VIT119 VJB119 VJJ119 VJR119 VJZ119 VKH119 VKP119 VKX119 VLF119 VLN119 VLV119 VMD119 VML119 VMT119 VNB119 VNJ119 VNR119 VNZ119 VOH119 VOP119 VOX119 VPF119 VPN119 VPV119 VQD119 VQL119 VQT119 VRB119 VRJ119 VRR119 VRZ119 VSH119 VSP119 VSX119 VTF119 VTN119 VTV119 VUD119 VUL119 VUT119 VVB119 VVJ119 VVR119 VVZ119 VWH119 VWP119 VWX119 VXF119 VXN119 VXV119 VYD119 VYL119 VYT119 VZB119 VZJ119 VZR119 VZZ119 WAH119 WAP119 WAX119 WBF119 WBN119 WBV119 WCD119 WCL119 WCT119 WDB119 WDJ119 WDR119 WDZ119 WEH119 WEP119 WEX119 WFF119 WFN119 WFV119 WGD119 WGL119 WGT119 WHB119 WHJ119 WHR119 WHZ119 WIH119 WIP119 WIX119 WJF119 WJN119 WJV119 WKD119 WKL119 WKT119 WLB119 WLJ119 WLR119 WLZ119 WMH119 WMP119 WMX119 WNF119 WNN119 WNV119 WOD119 WOL119 WOT119 WPB119 WPJ119 WPR119 WPZ119 WQH119 WQP119 WQX119 WRF119 WRN119 WRV119 WSD119 WSL119 WST119 WTB119 WTJ119 WTR119 WTZ119 WUH119 WUP119 WUX119 WVF119 WVN119 WVV119 WWD119 WWL119 WWT119 WXB119 WXJ119 WXR119 WXZ119 WYH119 WYP119 WYX119 WZF119 WZN119 WZV119 XAD119 XAL119 XAT119 XBB119 XBJ119 XBR119 XBZ119 XCH119 XCP119 XCX119 XDF119 XDN119 XDV119 XED119 XEL119 G13:G250">
      <formula1>$C$6:$C$10</formula1>
    </dataValidation>
  </dataValidations>
  <printOptions horizontalCentered="1" verticalCentered="1"/>
  <pageMargins left="0.51181102362204722" right="0.51181102362204722" top="0.74803149606299213" bottom="0.74803149606299213" header="0.31496062992125984" footer="0.31496062992125984"/>
  <pageSetup paperSize="8" scale="52" fitToWidth="0" fitToHeight="0" orientation="portrait" r:id="rId1"/>
  <rowBreaks count="8" manualBreakCount="8">
    <brk id="67" max="8" man="1"/>
    <brk id="97" max="8" man="1"/>
    <brk id="128" max="8" man="1"/>
    <brk id="161" max="8" man="1"/>
    <brk id="189" max="8" man="1"/>
    <brk id="217" max="8" man="1"/>
    <brk id="250" max="16383" man="1"/>
    <brk id="2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topLeftCell="B1" zoomScale="70" zoomScaleNormal="70" zoomScaleSheetLayoutView="100" zoomScalePageLayoutView="70" workbookViewId="0">
      <selection activeCell="G13" sqref="G13"/>
    </sheetView>
  </sheetViews>
  <sheetFormatPr defaultRowHeight="13.2"/>
  <cols>
    <col min="1" max="3" width="5.88671875" style="94" customWidth="1"/>
    <col min="4" max="4" width="115.77734375" style="94" customWidth="1"/>
    <col min="5" max="5" width="47.77734375" style="94" customWidth="1"/>
    <col min="6" max="6" width="8.88671875" style="94"/>
    <col min="7" max="7" width="9.88671875" style="94" customWidth="1"/>
    <col min="8" max="8" width="15" style="94" customWidth="1"/>
    <col min="9" max="9" width="35" style="94" customWidth="1"/>
    <col min="10" max="16384" width="8.88671875" style="94"/>
  </cols>
  <sheetData>
    <row r="1" spans="1:20" s="76" customFormat="1" ht="51" customHeight="1">
      <c r="A1" s="74"/>
      <c r="B1" s="149" t="s">
        <v>41</v>
      </c>
      <c r="C1" s="149"/>
      <c r="D1" s="149"/>
      <c r="E1" s="149"/>
      <c r="F1" s="149"/>
      <c r="G1" s="149"/>
      <c r="H1" s="149"/>
      <c r="I1" s="149"/>
      <c r="J1" s="75"/>
      <c r="K1" s="75"/>
      <c r="T1" s="77"/>
    </row>
    <row r="2" spans="1:20" s="75" customFormat="1" ht="117" customHeight="1">
      <c r="A2" s="150" t="s">
        <v>311</v>
      </c>
      <c r="B2" s="150"/>
      <c r="C2" s="150"/>
      <c r="D2" s="150"/>
      <c r="E2" s="150"/>
      <c r="F2" s="150"/>
      <c r="G2" s="150"/>
      <c r="H2" s="150"/>
      <c r="I2" s="150"/>
      <c r="T2" s="78"/>
    </row>
    <row r="3" spans="1:20" s="75" customFormat="1" thickBot="1">
      <c r="A3" s="79"/>
      <c r="B3" s="80"/>
      <c r="C3" s="81"/>
      <c r="D3" s="82"/>
      <c r="E3" s="80"/>
      <c r="F3" s="83"/>
      <c r="G3" s="83"/>
      <c r="H3" s="83"/>
      <c r="I3" s="83"/>
      <c r="T3" s="78"/>
    </row>
    <row r="4" spans="1:20" s="75" customFormat="1" ht="21" customHeight="1">
      <c r="A4" s="79"/>
      <c r="B4" s="151" t="s">
        <v>6</v>
      </c>
      <c r="C4" s="84" t="s">
        <v>14</v>
      </c>
      <c r="D4" s="154" t="s">
        <v>18</v>
      </c>
      <c r="E4" s="155"/>
      <c r="F4" s="83"/>
      <c r="G4" s="83"/>
      <c r="H4" s="83"/>
      <c r="I4" s="83"/>
      <c r="T4" s="78"/>
    </row>
    <row r="5" spans="1:20" s="75" customFormat="1" ht="21" customHeight="1">
      <c r="A5" s="79"/>
      <c r="B5" s="152"/>
      <c r="C5" s="85" t="s">
        <v>10</v>
      </c>
      <c r="D5" s="156" t="s">
        <v>15</v>
      </c>
      <c r="E5" s="157"/>
      <c r="F5" s="83"/>
      <c r="G5" s="83"/>
      <c r="H5" s="83"/>
      <c r="I5" s="83"/>
      <c r="T5" s="78"/>
    </row>
    <row r="6" spans="1:20" s="75" customFormat="1" ht="21" customHeight="1" thickBot="1">
      <c r="A6" s="79"/>
      <c r="B6" s="153"/>
      <c r="C6" s="86" t="s">
        <v>8</v>
      </c>
      <c r="D6" s="158" t="s">
        <v>9</v>
      </c>
      <c r="E6" s="159"/>
      <c r="F6" s="83"/>
      <c r="G6" s="83"/>
      <c r="H6" s="83"/>
      <c r="I6" s="83"/>
      <c r="T6" s="78"/>
    </row>
    <row r="7" spans="1:20" s="75" customFormat="1" ht="21" customHeight="1">
      <c r="A7" s="5"/>
      <c r="B7" s="6"/>
      <c r="C7" s="6"/>
      <c r="D7" s="5"/>
      <c r="E7" s="6"/>
      <c r="F7" s="5"/>
      <c r="G7" s="5"/>
      <c r="H7" s="5"/>
      <c r="I7" s="5"/>
      <c r="J7" s="6"/>
      <c r="K7" s="6"/>
      <c r="T7" s="78"/>
    </row>
    <row r="8" spans="1:20" s="6" customFormat="1" ht="43.95" customHeight="1">
      <c r="A8" s="87"/>
      <c r="B8" s="88"/>
      <c r="C8" s="89"/>
      <c r="D8" s="26" t="s">
        <v>45</v>
      </c>
      <c r="E8" s="90" t="s">
        <v>17</v>
      </c>
      <c r="F8" s="90" t="s">
        <v>12</v>
      </c>
      <c r="G8" s="90" t="s">
        <v>13</v>
      </c>
      <c r="H8" s="146" t="s">
        <v>11</v>
      </c>
      <c r="I8" s="147"/>
      <c r="J8" s="76"/>
      <c r="K8" s="76"/>
      <c r="T8" s="5"/>
    </row>
    <row r="9" spans="1:20" s="76" customFormat="1" ht="72" customHeight="1">
      <c r="A9" s="140" t="s">
        <v>23</v>
      </c>
      <c r="B9" s="143" t="s">
        <v>22</v>
      </c>
      <c r="C9" s="89">
        <v>1</v>
      </c>
      <c r="D9" s="30" t="s">
        <v>47</v>
      </c>
      <c r="E9" s="91" t="s">
        <v>312</v>
      </c>
      <c r="F9" s="89" t="s">
        <v>21</v>
      </c>
      <c r="G9" s="95"/>
      <c r="H9" s="148"/>
      <c r="I9" s="148"/>
      <c r="T9" s="77"/>
    </row>
    <row r="10" spans="1:20" s="76" customFormat="1" ht="72" customHeight="1">
      <c r="A10" s="141"/>
      <c r="B10" s="144"/>
      <c r="C10" s="89">
        <v>3</v>
      </c>
      <c r="D10" s="30" t="s">
        <v>44</v>
      </c>
      <c r="E10" s="91" t="s">
        <v>397</v>
      </c>
      <c r="F10" s="89" t="s">
        <v>1</v>
      </c>
      <c r="G10" s="95"/>
      <c r="H10" s="138"/>
      <c r="I10" s="139"/>
      <c r="T10" s="77"/>
    </row>
    <row r="11" spans="1:20" s="76" customFormat="1" ht="75.599999999999994" customHeight="1">
      <c r="A11" s="142"/>
      <c r="B11" s="145"/>
      <c r="C11" s="89">
        <v>4</v>
      </c>
      <c r="D11" s="30" t="s">
        <v>46</v>
      </c>
      <c r="E11" s="91" t="s">
        <v>398</v>
      </c>
      <c r="F11" s="89" t="s">
        <v>1</v>
      </c>
      <c r="G11" s="95"/>
      <c r="H11" s="138"/>
      <c r="I11" s="139"/>
      <c r="T11" s="77"/>
    </row>
    <row r="12" spans="1:20" s="76" customFormat="1" ht="111.6" customHeight="1">
      <c r="A12" s="140" t="s">
        <v>19</v>
      </c>
      <c r="B12" s="92" t="s">
        <v>20</v>
      </c>
      <c r="C12" s="89">
        <v>5</v>
      </c>
      <c r="D12" s="30" t="s">
        <v>416</v>
      </c>
      <c r="E12" s="91" t="s">
        <v>399</v>
      </c>
      <c r="F12" s="89" t="s">
        <v>21</v>
      </c>
      <c r="G12" s="95"/>
      <c r="H12" s="138"/>
      <c r="I12" s="139"/>
      <c r="T12" s="77"/>
    </row>
    <row r="13" spans="1:20" s="76" customFormat="1" ht="120">
      <c r="A13" s="142"/>
      <c r="B13" s="93" t="s">
        <v>24</v>
      </c>
      <c r="C13" s="89">
        <v>6</v>
      </c>
      <c r="D13" s="30" t="s">
        <v>417</v>
      </c>
      <c r="E13" s="91" t="s">
        <v>400</v>
      </c>
      <c r="F13" s="89" t="s">
        <v>21</v>
      </c>
      <c r="G13" s="95"/>
      <c r="H13" s="138"/>
      <c r="I13" s="139"/>
      <c r="T13" s="77"/>
    </row>
    <row r="14" spans="1:20" s="76" customFormat="1" ht="135.6" customHeight="1">
      <c r="A14" s="87" t="s">
        <v>25</v>
      </c>
      <c r="B14" s="88" t="s">
        <v>25</v>
      </c>
      <c r="C14" s="89">
        <v>7</v>
      </c>
      <c r="D14" s="30" t="s">
        <v>362</v>
      </c>
      <c r="E14" s="91" t="s">
        <v>396</v>
      </c>
      <c r="F14" s="89" t="s">
        <v>1</v>
      </c>
      <c r="G14" s="95"/>
      <c r="H14" s="138"/>
      <c r="I14" s="139"/>
      <c r="T14" s="77"/>
    </row>
  </sheetData>
  <sheetProtection algorithmName="SHA-512" hashValue="RVGaDK5H6ZQtvMfmFrhcoJTIYOub6fagFabs2/ICqYdpPrYT52DvC36NcLGTcj26A6/GJ8HRHvGTV/0VOzU0lg==" saltValue="hfrfMvWQsFoXiwhETsR5/A==" spinCount="100000" sheet="1" objects="1" scenarios="1" selectLockedCells="1"/>
  <mergeCells count="16">
    <mergeCell ref="B1:I1"/>
    <mergeCell ref="A2:I2"/>
    <mergeCell ref="B4:B6"/>
    <mergeCell ref="D4:E4"/>
    <mergeCell ref="D5:E5"/>
    <mergeCell ref="D6:E6"/>
    <mergeCell ref="H10:I10"/>
    <mergeCell ref="A9:A11"/>
    <mergeCell ref="B9:B11"/>
    <mergeCell ref="H14:I14"/>
    <mergeCell ref="H8:I8"/>
    <mergeCell ref="A12:A13"/>
    <mergeCell ref="H12:I12"/>
    <mergeCell ref="H13:I13"/>
    <mergeCell ref="H11:I11"/>
    <mergeCell ref="H9:I9"/>
  </mergeCells>
  <phoneticPr fontId="2"/>
  <dataValidations count="1">
    <dataValidation type="list" allowBlank="1" showInputMessage="1" showErrorMessage="1" sqref="G9:G14">
      <formula1>$C$3:$C$6</formula1>
    </dataValidation>
  </dataValidations>
  <pageMargins left="0.7" right="0.7" top="0.75" bottom="0.75" header="0.3" footer="0.3"/>
  <pageSetup paperSize="8" scale="5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【印刷不要】注意事項</vt:lpstr>
      <vt:lpstr>➀システム機能要件確認</vt:lpstr>
      <vt:lpstr>②機器・NW機能要件確認</vt:lpstr>
      <vt:lpstr>'➀システム機能要件確認'!Print_Area</vt:lpstr>
      <vt:lpstr>'➀システム機能要件確認'!Print_Titles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基晴</dc:creator>
  <cp:lastModifiedBy>伊藤　基晴</cp:lastModifiedBy>
  <cp:lastPrinted>2024-04-24T05:31:26Z</cp:lastPrinted>
  <dcterms:created xsi:type="dcterms:W3CDTF">2023-09-11T02:55:15Z</dcterms:created>
  <dcterms:modified xsi:type="dcterms:W3CDTF">2024-04-24T05:31:47Z</dcterms:modified>
</cp:coreProperties>
</file>